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ites.ey.com/sites/Prooviteek/Shared Documents/Clients/MKM/2023/Põhiandmete olulisuse hindamine/Final deliverable/2. Põhiandmete hindamisvahend/"/>
    </mc:Choice>
  </mc:AlternateContent>
  <xr:revisionPtr revIDLastSave="3221" documentId="13_ncr:1_{B64BBBAB-86F4-47AE-88CD-E748A7C5B2C3}" xr6:coauthVersionLast="47" xr6:coauthVersionMax="47" xr10:uidLastSave="{FC43E173-0D91-4D48-9B4A-2B06C0697ED0}"/>
  <bookViews>
    <workbookView xWindow="-108" yWindow="-108" windowWidth="23256" windowHeight="14016" tabRatio="769" xr2:uid="{F97AE782-F768-4B1E-94BD-D80A00E8CC42}"/>
  </bookViews>
  <sheets>
    <sheet name="Juhend" sheetId="2" r:id="rId1"/>
    <sheet name="Andmeobjektide nimekiri" sheetId="11" r:id="rId2"/>
    <sheet name="Töövahend - äriline kontekst" sheetId="10" r:id="rId3"/>
    <sheet name="Töövahend - andmekogu kvaliteet" sheetId="12" r:id="rId4"/>
    <sheet name="Töövahend - tulemus 1" sheetId="14" r:id="rId5"/>
    <sheet name="Töövahend - tulemus 2" sheetId="15" r:id="rId6"/>
    <sheet name="Abileht" sheetId="3"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5" l="1"/>
  <c r="H19" i="15"/>
  <c r="H20" i="15"/>
  <c r="H21" i="15"/>
  <c r="H22" i="15"/>
  <c r="G18" i="15"/>
  <c r="G19" i="15"/>
  <c r="G20" i="15"/>
  <c r="G21" i="15"/>
  <c r="G22" i="15"/>
  <c r="F18" i="15"/>
  <c r="F19" i="15"/>
  <c r="F20" i="15"/>
  <c r="F21" i="15"/>
  <c r="F22" i="15"/>
  <c r="H17" i="15"/>
  <c r="G17" i="15"/>
  <c r="F17" i="15"/>
  <c r="H14" i="15"/>
  <c r="H28" i="15" s="1"/>
  <c r="H15" i="15"/>
  <c r="G14" i="15"/>
  <c r="G15" i="15"/>
  <c r="F14" i="15"/>
  <c r="F15" i="15"/>
  <c r="H13" i="15"/>
  <c r="G13" i="15"/>
  <c r="F13" i="15"/>
  <c r="H6" i="15"/>
  <c r="H7" i="15"/>
  <c r="H8" i="15"/>
  <c r="H9" i="15"/>
  <c r="H25" i="15" s="1"/>
  <c r="H10" i="15"/>
  <c r="H11" i="15"/>
  <c r="G6" i="15"/>
  <c r="G7" i="15"/>
  <c r="G8" i="15"/>
  <c r="G9" i="15"/>
  <c r="G10" i="15"/>
  <c r="G11" i="15"/>
  <c r="F6" i="15"/>
  <c r="F7" i="15"/>
  <c r="F8" i="15"/>
  <c r="F9" i="15"/>
  <c r="F10" i="15"/>
  <c r="F11" i="15"/>
  <c r="H5" i="15"/>
  <c r="G5" i="15"/>
  <c r="F5" i="15"/>
  <c r="F24" i="15"/>
  <c r="E25" i="15"/>
  <c r="E24" i="15"/>
  <c r="D26" i="15"/>
  <c r="D25" i="15"/>
  <c r="D24" i="15"/>
  <c r="C29" i="15"/>
  <c r="C28" i="15"/>
  <c r="C27" i="15"/>
  <c r="C26" i="15"/>
  <c r="C25" i="15"/>
  <c r="C24" i="15"/>
  <c r="E18" i="15"/>
  <c r="E19" i="15"/>
  <c r="E20" i="15"/>
  <c r="E21" i="15"/>
  <c r="E22" i="15"/>
  <c r="D18" i="15"/>
  <c r="D19" i="15"/>
  <c r="D20" i="15"/>
  <c r="D21" i="15"/>
  <c r="D22" i="15"/>
  <c r="C18" i="15"/>
  <c r="C19" i="15"/>
  <c r="C20" i="15"/>
  <c r="C21" i="15"/>
  <c r="C22" i="15"/>
  <c r="E17" i="15"/>
  <c r="D17" i="15"/>
  <c r="C17" i="15"/>
  <c r="E14" i="15"/>
  <c r="E15" i="15"/>
  <c r="D14" i="15"/>
  <c r="D15" i="15"/>
  <c r="C14" i="15"/>
  <c r="C15" i="15"/>
  <c r="E13" i="15"/>
  <c r="D13" i="15"/>
  <c r="C13" i="15"/>
  <c r="E6" i="15"/>
  <c r="E7" i="15"/>
  <c r="E8" i="15"/>
  <c r="E9" i="15"/>
  <c r="E10" i="15"/>
  <c r="E11" i="15"/>
  <c r="D6" i="15"/>
  <c r="D7" i="15"/>
  <c r="D8" i="15"/>
  <c r="D27" i="15" s="1"/>
  <c r="D9" i="15"/>
  <c r="D10" i="15"/>
  <c r="D11" i="15"/>
  <c r="C8" i="15"/>
  <c r="C9" i="15"/>
  <c r="C10" i="15"/>
  <c r="C11" i="15"/>
  <c r="C6" i="15"/>
  <c r="C7" i="15"/>
  <c r="E5" i="15"/>
  <c r="D5" i="15"/>
  <c r="C5" i="15"/>
  <c r="F2" i="15"/>
  <c r="C2" i="15"/>
  <c r="H3" i="15"/>
  <c r="G3" i="15"/>
  <c r="F3" i="15"/>
  <c r="E3" i="15"/>
  <c r="D3" i="15"/>
  <c r="C3" i="15"/>
  <c r="F28" i="15"/>
  <c r="E28" i="15"/>
  <c r="D28" i="15"/>
  <c r="G28" i="15"/>
  <c r="G29" i="15"/>
  <c r="F29" i="15"/>
  <c r="E29" i="15"/>
  <c r="D29" i="15"/>
  <c r="G27" i="15"/>
  <c r="F27" i="15"/>
  <c r="G26" i="15"/>
  <c r="E26" i="15"/>
  <c r="G24" i="15"/>
  <c r="F13" i="10"/>
  <c r="E26" i="10"/>
  <c r="D26" i="10"/>
  <c r="G26" i="10"/>
  <c r="H26" i="10"/>
  <c r="J26" i="10"/>
  <c r="K26" i="10"/>
  <c r="M26" i="10"/>
  <c r="N26" i="10"/>
  <c r="P26" i="10"/>
  <c r="Q26" i="10"/>
  <c r="S26" i="10"/>
  <c r="T26" i="10"/>
  <c r="E21" i="10"/>
  <c r="G21" i="10"/>
  <c r="H21" i="10"/>
  <c r="J21" i="10"/>
  <c r="K21" i="10"/>
  <c r="M21" i="10"/>
  <c r="N21" i="10"/>
  <c r="P21" i="10"/>
  <c r="Q21" i="10"/>
  <c r="S21" i="10"/>
  <c r="T21" i="10"/>
  <c r="U21" i="10"/>
  <c r="U25" i="10" s="1"/>
  <c r="J5" i="14" s="1"/>
  <c r="D21" i="10"/>
  <c r="U24" i="10"/>
  <c r="R24" i="10"/>
  <c r="O24" i="10"/>
  <c r="L24" i="10"/>
  <c r="I24" i="10"/>
  <c r="F24" i="10"/>
  <c r="U23" i="10"/>
  <c r="R23" i="10"/>
  <c r="O23" i="10"/>
  <c r="L23" i="10"/>
  <c r="I23" i="10"/>
  <c r="F23" i="10"/>
  <c r="U22" i="10"/>
  <c r="R22" i="10"/>
  <c r="R21" i="10" s="1"/>
  <c r="R25" i="10" s="1"/>
  <c r="I5" i="14" s="1"/>
  <c r="O22" i="10"/>
  <c r="L22" i="10"/>
  <c r="I22" i="10"/>
  <c r="F22" i="10"/>
  <c r="U27" i="10"/>
  <c r="R27" i="10"/>
  <c r="O27" i="10"/>
  <c r="L27" i="10"/>
  <c r="I27" i="10"/>
  <c r="F27" i="10"/>
  <c r="H11" i="12"/>
  <c r="G11" i="12"/>
  <c r="E11" i="12"/>
  <c r="D11" i="12"/>
  <c r="I12" i="12"/>
  <c r="F12" i="12"/>
  <c r="H26" i="15" l="1"/>
  <c r="H24" i="15"/>
  <c r="H29" i="15"/>
  <c r="F25" i="15"/>
  <c r="E27" i="15"/>
  <c r="G25" i="15"/>
  <c r="F26" i="15"/>
  <c r="H27" i="15"/>
  <c r="I21" i="10"/>
  <c r="I25" i="10" s="1"/>
  <c r="D5" i="14" s="1"/>
  <c r="O21" i="10"/>
  <c r="O25" i="10" s="1"/>
  <c r="H5" i="14" s="1"/>
  <c r="L21" i="10"/>
  <c r="L25" i="10" s="1"/>
  <c r="E5" i="14" s="1"/>
  <c r="F21" i="10"/>
  <c r="F25" i="10" s="1"/>
  <c r="C5" i="14" s="1"/>
  <c r="O13" i="10"/>
  <c r="J3" i="14"/>
  <c r="I3" i="14"/>
  <c r="H3" i="14"/>
  <c r="E3" i="14"/>
  <c r="D3" i="14"/>
  <c r="C3" i="14"/>
  <c r="H2" i="14"/>
  <c r="C2" i="14"/>
  <c r="G9" i="12"/>
  <c r="D9" i="12"/>
  <c r="G8" i="12"/>
  <c r="D8" i="12"/>
  <c r="M8" i="10"/>
  <c r="D8" i="10"/>
  <c r="S10" i="10"/>
  <c r="S9" i="10"/>
  <c r="P10" i="10"/>
  <c r="P9" i="10"/>
  <c r="M10" i="10"/>
  <c r="M9" i="10"/>
  <c r="J10" i="10"/>
  <c r="G10" i="10"/>
  <c r="D10" i="10"/>
  <c r="J9" i="10"/>
  <c r="G9" i="10"/>
  <c r="D9" i="10"/>
  <c r="U32" i="10"/>
  <c r="R32" i="10"/>
  <c r="O32" i="10"/>
  <c r="U31" i="10"/>
  <c r="R31" i="10"/>
  <c r="O31" i="10"/>
  <c r="U30" i="10"/>
  <c r="R30" i="10"/>
  <c r="O30" i="10"/>
  <c r="U29" i="10"/>
  <c r="R29" i="10"/>
  <c r="O29" i="10"/>
  <c r="U28" i="10"/>
  <c r="R28" i="10"/>
  <c r="O28" i="10"/>
  <c r="U19" i="10"/>
  <c r="R19" i="10"/>
  <c r="O19" i="10"/>
  <c r="U18" i="10"/>
  <c r="R18" i="10"/>
  <c r="O18" i="10"/>
  <c r="U17" i="10"/>
  <c r="R17" i="10"/>
  <c r="O17" i="10"/>
  <c r="U16" i="10"/>
  <c r="R16" i="10"/>
  <c r="O16" i="10"/>
  <c r="U15" i="10"/>
  <c r="R15" i="10"/>
  <c r="O15" i="10"/>
  <c r="U14" i="10"/>
  <c r="R14" i="10"/>
  <c r="O14" i="10"/>
  <c r="U13" i="10"/>
  <c r="R13" i="10"/>
  <c r="T12" i="10"/>
  <c r="S12" i="10"/>
  <c r="Q12" i="10"/>
  <c r="P12" i="10"/>
  <c r="N12" i="10"/>
  <c r="M12" i="10"/>
  <c r="L32" i="10"/>
  <c r="L31" i="10"/>
  <c r="L30" i="10"/>
  <c r="L29" i="10"/>
  <c r="L28" i="10"/>
  <c r="L19" i="10"/>
  <c r="L18" i="10"/>
  <c r="L17" i="10"/>
  <c r="L16" i="10"/>
  <c r="L15" i="10"/>
  <c r="L14" i="10"/>
  <c r="L13" i="10"/>
  <c r="K12" i="10"/>
  <c r="J12" i="10"/>
  <c r="U26" i="10" l="1"/>
  <c r="U33" i="10" s="1"/>
  <c r="J6" i="14" s="1"/>
  <c r="R26" i="10"/>
  <c r="R33" i="10" s="1"/>
  <c r="I6" i="14" s="1"/>
  <c r="O26" i="10"/>
  <c r="O33" i="10" s="1"/>
  <c r="H6" i="14" s="1"/>
  <c r="L26" i="10"/>
  <c r="L33" i="10" s="1"/>
  <c r="E6" i="14" s="1"/>
  <c r="O12" i="10"/>
  <c r="O20" i="10" s="1"/>
  <c r="H4" i="14" s="1"/>
  <c r="R12" i="10"/>
  <c r="R20" i="10" s="1"/>
  <c r="I4" i="14" s="1"/>
  <c r="U12" i="10"/>
  <c r="U20" i="10" s="1"/>
  <c r="J4" i="14" s="1"/>
  <c r="L12" i="10"/>
  <c r="L20" i="10" s="1"/>
  <c r="E4" i="14" s="1"/>
  <c r="I18" i="12"/>
  <c r="I17" i="12"/>
  <c r="I16" i="12"/>
  <c r="I15" i="12"/>
  <c r="I14" i="12"/>
  <c r="I13" i="12"/>
  <c r="F18" i="12"/>
  <c r="F17" i="12"/>
  <c r="F16" i="12"/>
  <c r="F15" i="12"/>
  <c r="F14" i="12"/>
  <c r="F13" i="12"/>
  <c r="F14" i="10"/>
  <c r="I13" i="10"/>
  <c r="I14" i="10"/>
  <c r="I15" i="10"/>
  <c r="I16" i="10"/>
  <c r="I17" i="10"/>
  <c r="I18" i="10"/>
  <c r="I19" i="10"/>
  <c r="I28" i="10"/>
  <c r="I29" i="10"/>
  <c r="I30" i="10"/>
  <c r="I31" i="10"/>
  <c r="I32" i="10"/>
  <c r="H12" i="10"/>
  <c r="G12" i="10"/>
  <c r="F32" i="10"/>
  <c r="F31" i="10"/>
  <c r="F30" i="10"/>
  <c r="F29" i="10"/>
  <c r="F28" i="10"/>
  <c r="F19" i="10"/>
  <c r="F18" i="10"/>
  <c r="F17" i="10"/>
  <c r="F16" i="10"/>
  <c r="F15" i="10"/>
  <c r="E12" i="10"/>
  <c r="D12" i="10"/>
  <c r="I11" i="12" l="1"/>
  <c r="I19" i="12" s="1"/>
  <c r="I26" i="10"/>
  <c r="I33" i="10" s="1"/>
  <c r="D6" i="14" s="1"/>
  <c r="F11" i="12"/>
  <c r="F19" i="12" s="1"/>
  <c r="C7" i="14" s="1"/>
  <c r="F26" i="10"/>
  <c r="F33" i="10" s="1"/>
  <c r="C6" i="14" s="1"/>
  <c r="F12" i="10"/>
  <c r="I12" i="10"/>
  <c r="I20" i="10" s="1"/>
  <c r="D4" i="14" s="1"/>
  <c r="F20" i="10" l="1"/>
  <c r="C4" i="14" s="1"/>
  <c r="C8" i="14" s="1"/>
  <c r="J7" i="14"/>
  <c r="J8" i="14" s="1"/>
  <c r="I7" i="14"/>
  <c r="I8" i="14" s="1"/>
  <c r="H7" i="14"/>
  <c r="H8" i="14" s="1"/>
  <c r="E7" i="14"/>
  <c r="E8" i="14" s="1"/>
  <c r="D7" i="14" l="1"/>
  <c r="D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Alvar Pihlapuu</author>
    <author>Lauri Kurel</author>
  </authors>
  <commentList>
    <comment ref="D13" authorId="0" shapeId="0" xr:uid="{C42F9F0D-E806-4758-A7D6-17854A8B606D}">
      <text>
        <r>
          <rPr>
            <sz val="9"/>
            <color indexed="81"/>
            <rFont val="Segoe UI"/>
            <family val="2"/>
          </rPr>
          <t>Hinda, andmeobjekti atraktiivsust sisemisele lõppkasutajatele:
0 - Huvi puudub täiesti
1 - Vähene huvi, arhiiviandmed
2 - Hea, kättesaadavus tagatud näiteks läbi otseliidese, raporti,  andmeteenus (Xtee)
3 - Kõrge huvi, jätkusuutlik lahendus; näiteks olemas sisemine/väline otseliides ja X-tee või RestAPI liidesed, eraldiseisev raporteerimislahendus, iseteeninduslahenduse liides, andmehaldusnõuded rakendatud.</t>
        </r>
      </text>
    </comment>
    <comment ref="E13" authorId="0" shapeId="0" xr:uid="{88273B33-3DC5-4187-ACC4-1EED7D68F755}">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G13" authorId="0" shapeId="0" xr:uid="{78D3549B-3CE3-4453-BA8D-E4C13576F07C}">
      <text>
        <r>
          <rPr>
            <sz val="9"/>
            <color indexed="81"/>
            <rFont val="Segoe UI"/>
            <family val="2"/>
          </rPr>
          <t>Hinda, andmeobjekti atraktiivsust sisemisele lõppkasutajatele:
0 - Huvi puudub täiesti
1 - Vähene huvi, arhiiviandmed
2 - Hea, kättesaadavus tagatud näiteks läbi otseliidese, raporti,  andmeteenus (Xtee)
3 - Kõrge huvi, jätkusuutlik lahendus; näiteks olemas sisemine/väline otseliides ja X-tee või RestAPI liidesed, eraldiseisev raporteerimislahendus, iseteeninduslahenduse liides, andmehaldusnõuded rakendatud.</t>
        </r>
      </text>
    </comment>
    <comment ref="H13" authorId="0" shapeId="0" xr:uid="{7CAEE658-74D0-4B7E-9400-945A509700A8}">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J13" authorId="0" shapeId="0" xr:uid="{DB1E03A7-15CC-4101-B275-B6B23CB7189E}">
      <text>
        <r>
          <rPr>
            <sz val="9"/>
            <color indexed="81"/>
            <rFont val="Segoe UI"/>
            <family val="2"/>
          </rPr>
          <t>Hinda, andmeobjekti atraktiivsust sisemisele lõppkasutajatele:
0 - Huvi puudub täiesti
1 - Vähene huvi, arhiiviandmed
2 - Hea, kättesaadavus tagatud näiteks läbi otseliidese, raporti,  andmeteenus (Xtee)
3 - Kõrge huvi, jätkusuutlik lahendus; näiteks olemas sisemine/väline otseliides ja X-tee või RestAPI liidesed, eraldiseisev raporteerimislahendus, iseteeninduslahenduse liides, andmehaldusnõuded rakendatud.</t>
        </r>
      </text>
    </comment>
    <comment ref="K13" authorId="0" shapeId="0" xr:uid="{43A52120-BD6F-4E95-9A8A-D4A6EF4FDB9D}">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M13" authorId="0" shapeId="0" xr:uid="{75EC0903-CE97-4D72-8DC7-A6A1B6CE9E0A}">
      <text>
        <r>
          <rPr>
            <sz val="9"/>
            <color indexed="81"/>
            <rFont val="Segoe UI"/>
            <family val="2"/>
          </rPr>
          <t>Hinda, andmeobjekti atraktiivsust sisemisele lõppkasutajatele:
0 - Huvi puudub täiesti
1 - Vähene huvi, arhiiviandmed
2 - Hea, kättesaadavus tagatud näiteks läbi otseliidese, raporti,  andmeteenus (Xtee)
3 - Kõrge huvi, jätkusuutlik lahendus; näiteks olemas sisemine/väline otseliides ja X-tee või RestAPI liidesed, eraldiseisev raporteerimislahendus, iseteeninduslahenduse liides, andmehaldusnõuded rakendatud.</t>
        </r>
      </text>
    </comment>
    <comment ref="N13" authorId="0" shapeId="0" xr:uid="{AC71429E-E895-40D8-B4EC-FA8C32E9315B}">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P13" authorId="0" shapeId="0" xr:uid="{02B3714B-75B8-493C-BC7F-EA79FAD3291C}">
      <text>
        <r>
          <rPr>
            <sz val="9"/>
            <color indexed="81"/>
            <rFont val="Segoe UI"/>
            <family val="2"/>
          </rPr>
          <t>Hinda, andmeobjekti atraktiivsust sisemisele lõppkasutajatele:
0 - Huvi puudub täiesti
1 - Vähene huvi, arhiiviandmed
2 - Hea, kättesaadavus tagatud näiteks läbi otseliidese, raporti,  andmeteenus (Xtee)
3 - Kõrge huvi, jätkusuutlik lahendus; näiteks olemas sisemine/väline otseliides ja X-tee või RestAPI liidesed, eraldiseisev raporteerimislahendus, iseteeninduslahenduse liides, andmehaldusnõuded rakendatud.</t>
        </r>
      </text>
    </comment>
    <comment ref="Q13" authorId="0" shapeId="0" xr:uid="{8FE151E9-63ED-489B-BD74-8D9A84BDFBAB}">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S13" authorId="0" shapeId="0" xr:uid="{5B170FC6-A946-4775-AEE1-B15C5B5E48E4}">
      <text>
        <r>
          <rPr>
            <sz val="9"/>
            <color indexed="81"/>
            <rFont val="Segoe UI"/>
            <family val="2"/>
          </rPr>
          <t>Hinda, andmeobjekti atraktiivsust sisemisele lõppkasutajatele:
0 - Huvi puudub täiesti
1 - Vähene huvi, arhiiviandmed
2 - Hea, kättesaadavus tagatud näiteks läbi otseliidese, raporti,  andmeteenus (Xtee)
3 - Kõrge huvi, jätkusuutlik lahendus; näiteks olemas sisemine/väline otseliides ja X-tee või RestAPI liidesed, eraldiseisev raporteerimislahendus, iseteeninduslahenduse liides, andmehaldusnõuded rakendatud.</t>
        </r>
      </text>
    </comment>
    <comment ref="T13" authorId="0" shapeId="0" xr:uid="{83CDD5CC-B440-46E6-AFFE-0AF6B8AB4BCD}">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D14" authorId="0" shapeId="0" xr:uid="{A9E9D796-6730-4A92-8176-1268D3B504E7}">
      <text>
        <r>
          <rPr>
            <sz val="9"/>
            <color indexed="81"/>
            <rFont val="Segoe UI"/>
            <family val="2"/>
          </rPr>
          <t>Hinda, andmeobjekti atraktiivsust välimisele lõppkasutajatele:
0 - Huvi puudub täiesti
1 - Vähene huvi, arhiiviandmed
2 - Hea, kättesaadavus tagatud näiteks läbi otseliidese, raporti,  andmeteenus (Xtee)
3 - Kõrge huvi, jätkusuutlik lahendus; näiteks olemas sisemine ja väline otseliides ja X-tee või RestAPI liidesed, eraldiseisev raporteerimislahendus, iseteeninduslahenduse liides, andmehaldusnõuded rakendatud.</t>
        </r>
      </text>
    </comment>
    <comment ref="E14" authorId="0" shapeId="0" xr:uid="{AC24B1F3-AD7F-41DE-B7AD-54A508F68AC2}">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G14" authorId="0" shapeId="0" xr:uid="{7D3BA57A-BB2A-4080-BD96-62527527F36C}">
      <text>
        <r>
          <rPr>
            <sz val="9"/>
            <color indexed="81"/>
            <rFont val="Segoe UI"/>
            <family val="2"/>
          </rPr>
          <t>Hinda, andmeobjekti atraktiivsust välimisele lõppkasutajatele:
0 - Huvi puudub täiesti
1 - Vähene huvi, arhiiviandmed
2 - Hea, kättesaadavus tagatud näiteks läbi otseliidese, raporti,  andmeteenus (Xtee)
3 - Kõrge huvi, jätkusuutlik lahendus; näiteks olemas sisemine ja väline otseliides ja X-tee või RestAPI liidesed, eraldiseisev raporteerimislahendus, iseteeninduslahenduse liides, andmehaldusnõuded rakendatud.</t>
        </r>
      </text>
    </comment>
    <comment ref="H14" authorId="0" shapeId="0" xr:uid="{D9587E90-3F2B-42EF-9F45-7D92BA47F1E2}">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J14" authorId="0" shapeId="0" xr:uid="{A1350DDA-ECA1-4A6B-A134-75E235BC9B00}">
      <text>
        <r>
          <rPr>
            <sz val="9"/>
            <color indexed="81"/>
            <rFont val="Segoe UI"/>
            <family val="2"/>
          </rPr>
          <t>Hinda, andmeobjekti atraktiivsust välimisele lõppkasutajatele:
0 - Huvi puudub täiesti
1 - Vähene huvi, arhiiviandmed
2 - Hea, kättesaadavus tagatud näiteks läbi otseliidese, raporti,  andmeteenus (Xtee)
3 - Kõrge huvi, jätkusuutlik lahendus; näiteks olemas sisemine ja väline otseliides ja X-tee või RestAPI liidesed, eraldiseisev raporteerimislahendus, iseteeninduslahenduse liides, andmehaldusnõuded rakendatud.</t>
        </r>
      </text>
    </comment>
    <comment ref="K14" authorId="0" shapeId="0" xr:uid="{5D97EB67-B88C-4BB6-8D53-38172A0598A7}">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M14" authorId="0" shapeId="0" xr:uid="{8DD6D64D-A503-417F-9498-CEB66D9854B8}">
      <text>
        <r>
          <rPr>
            <sz val="9"/>
            <color indexed="81"/>
            <rFont val="Segoe UI"/>
            <family val="2"/>
          </rPr>
          <t>Hinda, andmeobjekti atraktiivsust välimisele lõppkasutajatele:
0 - Huvi puudub täiesti
1 - Vähene huvi, arhiiviandmed
2 - Hea, kättesaadavus tagatud näiteks läbi otseliidese, raporti,  andmeteenus (Xtee)
3 - Kõrge huvi, jätkusuutlik lahendus; näiteks olemas sisemine ja väline otseliides ja X-tee või RestAPI liidesed, eraldiseisev raporteerimislahendus, iseteeninduslahenduse liides, andmehaldusnõuded rakendatud.</t>
        </r>
      </text>
    </comment>
    <comment ref="N14" authorId="0" shapeId="0" xr:uid="{D9D3C6D9-D9CB-4D92-82C2-98D1CB4AC4B2}">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P14" authorId="0" shapeId="0" xr:uid="{3EA22D1E-C99A-4F59-930A-40D9D1EE8A27}">
      <text>
        <r>
          <rPr>
            <sz val="9"/>
            <color indexed="81"/>
            <rFont val="Segoe UI"/>
            <family val="2"/>
          </rPr>
          <t>Hinda, andmeobjekti atraktiivsust välimisele lõppkasutajatele:
0 - Huvi puudub täiesti
1 - Vähene huvi, arhiiviandmed
2 - Hea, kättesaadavus tagatud näiteks läbi otseliidese, raporti,  andmeteenus (Xtee)
3 - Kõrge huvi, jätkusuutlik lahendus; näiteks olemas sisemine ja väline otseliides ja X-tee või RestAPI liidesed, eraldiseisev raporteerimislahendus, iseteeninduslahenduse liides, andmehaldusnõuded rakendatud.</t>
        </r>
      </text>
    </comment>
    <comment ref="Q14" authorId="0" shapeId="0" xr:uid="{12872164-7AD7-41BF-8C4A-381C32151F3B}">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S14" authorId="0" shapeId="0" xr:uid="{BCBF6499-360E-4BBB-85F4-23409D15B417}">
      <text>
        <r>
          <rPr>
            <sz val="9"/>
            <color indexed="81"/>
            <rFont val="Segoe UI"/>
            <family val="2"/>
          </rPr>
          <t>Hinda, andmeobjekti atraktiivsust välimisele lõppkasutajatele:
0 - Huvi puudub täiesti
1 - Vähene huvi, arhiiviandmed
2 - Hea, kättesaadavus tagatud näiteks läbi otseliidese, raporti,  andmeteenus (Xtee)
3 - Kõrge huvi, jätkusuutlik lahendus; näiteks olemas sisemine ja väline otseliides ja X-tee või RestAPI liidesed, eraldiseisev raporteerimislahendus, iseteeninduslahenduse liides, andmehaldusnõuded rakendatud.</t>
        </r>
      </text>
    </comment>
    <comment ref="T14" authorId="0" shapeId="0" xr:uid="{A1A1F7AC-6392-4E83-96C8-9147ECBAEBEA}">
      <text>
        <r>
          <rPr>
            <sz val="9"/>
            <color indexed="81"/>
            <rFont val="Segoe UI"/>
            <family val="2"/>
          </rPr>
          <t>Hinda, andmeobjektide atraktiivsuse olulisust asutusele:
0 - Ei mõjuta üldse asutuse tööd
1 - Väike, üksikud huvigrupid, üksikpäringud, ei ole halduskoormuseks
2 - Keskmine, palju erinevaid huvigruppe, jälgivad perioodiliselt, liidesed nõuvad asutuselt halduskoormust
3 - Kriitiline, asutus reageerib muutusele kohe, dubleeritud infosüsteemid, kõrge halduskoormus</t>
        </r>
      </text>
    </comment>
    <comment ref="D15" authorId="0" shapeId="0" xr:uid="{C0506EAE-A0C5-488F-9C33-28EDC1BDCE77}">
      <text>
        <r>
          <rPr>
            <sz val="9"/>
            <color indexed="81"/>
            <rFont val="Segoe UI"/>
            <family val="2"/>
          </rPr>
          <t>Hinda, andmeobjektide kasutuse mahtu teenustes, raportites jm väljundites:
0 - Ei kasutata üldse
1 - Vähesel määral, staatilised arhiiviandmed
2 - Keskmisel määral, näiteks olemas kasutajale iseteeninduskeskkond, andmeteenus või dünaamiline raport
3 - Kasutatakse väga palju, jätkusuutlik lahendus; olemas näiteks sisemine ja väline  iseteeninduslahendus ja/või andmehaldusnõuded rakendatud.</t>
        </r>
      </text>
    </comment>
    <comment ref="E15" authorId="0" shapeId="0" xr:uid="{C62A6E63-1ED1-4B8A-8630-67FFD2132D99}">
      <text>
        <r>
          <rPr>
            <sz val="9"/>
            <color indexed="81"/>
            <rFont val="Segoe UI"/>
            <family val="2"/>
          </rPr>
          <t>Hinda, kui oluline see Asutusele on:
0 - Ei mõjuta üldse Asutuse tööd
1 - Väike, üksikud huvigrupid, iseteenindus ei annaks efekti, ei ole halduskoormuseks
2 - Keskmine, palju erinevaid huvigruppe, jälgivad perioodiliselt, liidesed nõuvad halduskoormust
3 - Kriitiline, sellest sõltub otseselt klientide äritegevus ja tulu, kõrge halduskoormus</t>
        </r>
      </text>
    </comment>
    <comment ref="G15" authorId="0" shapeId="0" xr:uid="{1C52255A-4A5F-4FE5-8390-A78CE7DB4409}">
      <text>
        <r>
          <rPr>
            <sz val="9"/>
            <color indexed="81"/>
            <rFont val="Segoe UI"/>
            <family val="2"/>
          </rPr>
          <t>Hinda, andmeobjektide kasutuse mahtu teenustes, raportites jm väljundites:
0 - Ei kasutata üldse
1 - Vähesel määral, staatilised arhiiviandmed
2 - Keskmisel määral, näiteks olemas kasutajale iseteeninduskeskkond, andmeteenus või dünaamiline raport
3 - Kasutatakse väga palju, jätkusuutlik lahendus; olemas näiteks sisemine ja väline  iseteeninduslahendus ja/või andmehaldusnõuded rakendatud.</t>
        </r>
      </text>
    </comment>
    <comment ref="H15" authorId="0" shapeId="0" xr:uid="{9FFF57AF-654D-4B70-9251-D0A077FC8B10}">
      <text>
        <r>
          <rPr>
            <sz val="9"/>
            <color indexed="81"/>
            <rFont val="Segoe UI"/>
            <family val="2"/>
          </rPr>
          <t>Hinda, kui oluline see Asutusele on:
0 - Ei mõjuta üldse Asutuse tööd
1 - Väike, üksikud huvigrupid, iseteenindus ei annaks efekti, ei ole halduskoormuseks
2 - Keskmine, palju erinevaid huvigruppe, jälgivad perioodiliselt, liidesed nõuvad halduskoormust
3 - Kriitiline, sellest sõltub otseselt klientide äritegevus ja tulu, kõrge halduskoormus</t>
        </r>
      </text>
    </comment>
    <comment ref="J15" authorId="0" shapeId="0" xr:uid="{8AA03B49-CDA6-478E-B246-838F156593BF}">
      <text>
        <r>
          <rPr>
            <sz val="9"/>
            <color indexed="81"/>
            <rFont val="Segoe UI"/>
            <family val="2"/>
          </rPr>
          <t>Hinda, andmeobjektide kasutuse mahtu teenustes, raportites jm väljundites:
0 - Ei kasutata üldse
1 - Vähesel määral, staatilised arhiiviandmed
2 - Keskmisel määral, näiteks olemas kasutajale iseteeninduskeskkond, andmeteenus või dünaamiline raport
3 - Kasutatakse väga palju, jätkusuutlik lahendus; olemas näiteks sisemine ja väline  iseteeninduslahendus ja/või andmehaldusnõuded rakendatud.</t>
        </r>
      </text>
    </comment>
    <comment ref="K15" authorId="0" shapeId="0" xr:uid="{7C40F33A-CC5C-4EC4-9FFE-09A106840C7C}">
      <text>
        <r>
          <rPr>
            <sz val="9"/>
            <color indexed="81"/>
            <rFont val="Segoe UI"/>
            <family val="2"/>
          </rPr>
          <t>Hinda, kui oluline see Asutusele on:
0 - Ei mõjuta üldse Asutuse tööd
1 - Väike, üksikud huvigrupid, iseteenindus ei annaks efekti, ei ole halduskoormuseks
2 - Keskmine, palju erinevaid huvigruppe, jälgivad perioodiliselt, liidesed nõuvad halduskoormust
3 - Kriitiline, sellest sõltub otseselt klientide äritegevus ja tulu, kõrge halduskoormus</t>
        </r>
      </text>
    </comment>
    <comment ref="M15" authorId="0" shapeId="0" xr:uid="{0CE58979-DAD9-4A20-B27E-C894B9DBC5DF}">
      <text>
        <r>
          <rPr>
            <sz val="9"/>
            <color indexed="81"/>
            <rFont val="Segoe UI"/>
            <family val="2"/>
          </rPr>
          <t>Hinda, andmeobjektide kasutuse mahtu teenustes, raportites jm väljundites:
0 - Ei kasutata üldse
1 - Vähesel määral, staatilised arhiiviandmed
2 - Keskmisel määral, näiteks olemas kasutajale iseteeninduskeskkond, andmeteenus või dünaamiline raport
3 - Kasutatakse väga palju, jätkusuutlik lahendus; olemas näiteks sisemine ja väline  iseteeninduslahendus ja/või andmehaldusnõuded rakendatud.</t>
        </r>
      </text>
    </comment>
    <comment ref="N15" authorId="0" shapeId="0" xr:uid="{C9A2F406-0C28-404B-85A8-EB7334C214F1}">
      <text>
        <r>
          <rPr>
            <sz val="9"/>
            <color indexed="81"/>
            <rFont val="Segoe UI"/>
            <family val="2"/>
          </rPr>
          <t>Hinda, kui oluline see Asutusele on:
0 - Ei mõjuta üldse Asutuse tööd
1 - Väike, üksikud huvigrupid, iseteenindus ei annaks efekti, ei ole halduskoormuseks
2 - Keskmine, palju erinevaid huvigruppe, jälgivad perioodiliselt, liidesed nõuvad halduskoormust
3 - Kriitiline, sellest sõltub otseselt klientide äritegevus ja tulu, kõrge halduskoormus</t>
        </r>
      </text>
    </comment>
    <comment ref="P15" authorId="0" shapeId="0" xr:uid="{164862EA-8013-4252-B0AE-5E27C9A1C869}">
      <text>
        <r>
          <rPr>
            <sz val="9"/>
            <color indexed="81"/>
            <rFont val="Segoe UI"/>
            <family val="2"/>
          </rPr>
          <t>Hinda, andmeobjektide kasutuse mahtu teenustes, raportites jm väljundites:
0 - Ei kasutata üldse
1 - Vähesel määral, staatilised arhiiviandmed
2 - Keskmisel määral, näiteks olemas kasutajale iseteeninduskeskkond, andmeteenus või dünaamiline raport
3 - Kasutatakse väga palju, jätkusuutlik lahendus; olemas näiteks sisemine ja väline  iseteeninduslahendus ja/või andmehaldusnõuded rakendatud.</t>
        </r>
      </text>
    </comment>
    <comment ref="Q15" authorId="0" shapeId="0" xr:uid="{DB28478D-769D-467A-8690-97D0E6C6FB0F}">
      <text>
        <r>
          <rPr>
            <sz val="9"/>
            <color indexed="81"/>
            <rFont val="Segoe UI"/>
            <family val="2"/>
          </rPr>
          <t>Hinda, kui oluline see Asutusele on:
0 - Ei mõjuta üldse Asutuse tööd
1 - Väike, üksikud huvigrupid, iseteenindus ei annaks efekti, ei ole halduskoormuseks
2 - Keskmine, palju erinevaid huvigruppe, jälgivad perioodiliselt, liidesed nõuvad halduskoormust
3 - Kriitiline, sellest sõltub otseselt klientide äritegevus ja tulu, kõrge halduskoormus</t>
        </r>
      </text>
    </comment>
    <comment ref="S15" authorId="0" shapeId="0" xr:uid="{05627C6B-B159-4829-851E-09EC7DE3614D}">
      <text>
        <r>
          <rPr>
            <sz val="9"/>
            <color indexed="81"/>
            <rFont val="Segoe UI"/>
            <family val="2"/>
          </rPr>
          <t>Hinda, andmeobjektide kasutuse mahtu teenustes, raportites jm väljundites:
0 - Ei kasutata üldse
1 - Vähesel määral, staatilised arhiiviandmed
2 - Keskmisel määral, näiteks olemas kasutajale iseteeninduskeskkond, andmeteenus või dünaamiline raport
3 - Kasutatakse väga palju, jätkusuutlik lahendus; olemas näiteks sisemine ja väline  iseteeninduslahendus ja/või andmehaldusnõuded rakendatud.</t>
        </r>
      </text>
    </comment>
    <comment ref="T15" authorId="0" shapeId="0" xr:uid="{C57AA766-8C36-4E7B-B078-AC5BA6C0666E}">
      <text>
        <r>
          <rPr>
            <sz val="9"/>
            <color indexed="81"/>
            <rFont val="Segoe UI"/>
            <family val="2"/>
          </rPr>
          <t>Hinda, kui oluline see Asutusele on:
0 - Ei mõjuta üldse Asutuse tööd
1 - Väike, üksikud huvigrupid, iseteenindus ei annaks efekti, ei ole halduskoormuseks
2 - Keskmine, palju erinevaid huvigruppe, jälgivad perioodiliselt, liidesed nõuvad halduskoormust
3 - Kriitiline, sellest sõltub otseselt klientide äritegevus ja tulu, kõrge halduskoormus</t>
        </r>
      </text>
    </comment>
    <comment ref="D16" authorId="1" shapeId="0" xr:uid="{E74A4F4A-C004-491F-A24F-CCE61BC064A2}">
      <text>
        <r>
          <rPr>
            <sz val="9"/>
            <color indexed="81"/>
            <rFont val="Tahoma"/>
            <family val="2"/>
            <charset val="186"/>
          </rPr>
          <t>Hinda andmeobjekti kasutatuse taset poliitikakujundamises, andmeteaduses või riigi tasandil masinõppe arendamiseks:
0 - Kasutus puudub täiesti
1 - Vähene kasutus
2 - Kasutatakse suurel määral, on olemas näiteks mõõdikud ning visualiseeritud andmed otsuste langetamiseks
3 - Andmeobjekti kasutatakse täielikult, näiteks andmepõhiste otsuste tegemiseks, kasutatakse statistika koostamisel, on lõppkasutajale orienteeritud, seotus AI-ga, mõõdikud, visualiseeritud andmed</t>
        </r>
      </text>
    </comment>
    <comment ref="E16" authorId="1" shapeId="0" xr:uid="{AE92698C-ED23-472F-9218-8C5D7C503272}">
      <text>
        <r>
          <rPr>
            <sz val="9"/>
            <color indexed="81"/>
            <rFont val="Tahoma"/>
            <family val="2"/>
            <charset val="186"/>
          </rPr>
          <t>Hinda andmeobjekti kasutamise olulisust asutusele:
0 - Ei mõjuta üldse asutuse tööd
1 - Väike, üksikud huvigrupid
2 - Keskmine, palju erinevaid huvigruppe, annab olulist sisendit poliitikakujundamiseks
3 - Kriitiline, asutus kasutab igapäevatöös andmeobjekti poliitikakujundamisel, andmeteaduses või masinõppe arendamiseks</t>
        </r>
      </text>
    </comment>
    <comment ref="G16" authorId="1" shapeId="0" xr:uid="{F403958C-6966-4452-9E5D-805B618A10D9}">
      <text>
        <r>
          <rPr>
            <sz val="9"/>
            <color indexed="81"/>
            <rFont val="Tahoma"/>
            <family val="2"/>
            <charset val="186"/>
          </rPr>
          <t>Hinda andmeobjekti kasutatuse taset poliitikakujundamises, andmeteaduses või riigi tasandil masinõppe arendamiseks:
0 - Kasutus puudub täiesti
1 - Vähene kasutus
2 - Kasutatakse suurel määral, on olemas näiteks mõõdikud ning visualiseeritud andmed otsuste langetamiseks
3 - Andmeobjekti kasutatakse täielikult, näiteks andmepõhiste otsuste tegemiseks, kasutatakse statistika koostamisel, on lõppkasutajale orienteeritud, seotus AI-ga, mõõdikud, visualiseeritud andmed</t>
        </r>
      </text>
    </comment>
    <comment ref="H16" authorId="1" shapeId="0" xr:uid="{D916E295-A19D-46F9-8B45-430B63A39771}">
      <text>
        <r>
          <rPr>
            <sz val="9"/>
            <color indexed="81"/>
            <rFont val="Tahoma"/>
            <family val="2"/>
            <charset val="186"/>
          </rPr>
          <t>Hinda andmeobjekti kasutamise olulisust asutusele:
0 - Ei mõjuta üldse asutuse tööd
1 - Väike, üksikud huvigrupid
2 - Keskmine, palju erinevaid huvigruppe, annab olulist sisendit poliitikakujundamiseks
3 - Kriitiline, asutus kasutab igapäevatöös andmeobjekti poliitikakujundamisel, andmeteaduses või masinõppe arendamiseks</t>
        </r>
      </text>
    </comment>
    <comment ref="J16" authorId="1" shapeId="0" xr:uid="{A096020D-8814-49BF-ACDC-D0FF805249D6}">
      <text>
        <r>
          <rPr>
            <sz val="9"/>
            <color indexed="81"/>
            <rFont val="Tahoma"/>
            <family val="2"/>
            <charset val="186"/>
          </rPr>
          <t>Hinda andmeobjekti kasutatuse taset poliitikakujundamises, andmeteaduses või riigi tasandil masinõppe arendamiseks:
0 - Kasutus puudub täiesti
1 - Vähene kasutus
2 - Kasutatakse suurel määral, on olemas näiteks mõõdikud ning visualiseeritud andmed otsuste langetamiseks
3 - Andmeobjekti kasutatakse täielikult, näiteks andmepõhiste otsuste tegemiseks, kasutatakse statistika koostamisel, on lõppkasutajale orienteeritud, seotus AI-ga, mõõdikud, visualiseeritud andmed</t>
        </r>
      </text>
    </comment>
    <comment ref="K16" authorId="1" shapeId="0" xr:uid="{B7065969-C61C-4415-84CF-5531ECA5ED54}">
      <text>
        <r>
          <rPr>
            <sz val="9"/>
            <color indexed="81"/>
            <rFont val="Tahoma"/>
            <family val="2"/>
            <charset val="186"/>
          </rPr>
          <t>Hinda andmeobjekti kasutamise olulisust asutusele:
0 - Ei mõjuta üldse asutuse tööd
1 - Väike, üksikud huvigrupid
2 - Keskmine, palju erinevaid huvigruppe, annab olulist sisendit poliitikakujundamiseks
3 - Kriitiline, asutus kasutab igapäevatöös andmeobjekti poliitikakujundamisel, andmeteaduses või masinõppe arendamiseks</t>
        </r>
      </text>
    </comment>
    <comment ref="M16" authorId="1" shapeId="0" xr:uid="{C070C3D6-4723-42BF-8128-82FA5A64E158}">
      <text>
        <r>
          <rPr>
            <sz val="9"/>
            <color indexed="81"/>
            <rFont val="Tahoma"/>
            <family val="2"/>
            <charset val="186"/>
          </rPr>
          <t>Hinda andmeobjekti kasutatuse taset poliitikakujundamises, andmeteaduses või riigi tasandil masinõppe arendamiseks:
0 - Kasutus puudub täiesti
1 - Vähene kasutus
2 - Kasutatakse suurel määral, on olemas näiteks mõõdikud ning visualiseeritud andmed otsuste langetamiseks
3 - Andmeobjekti kasutatakse täielikult, näiteks andmepõhiste otsuste tegemiseks, kasutatakse statistika koostamisel, on lõppkasutajale orienteeritud, seotus AI-ga, mõõdikud, visualiseeritud andmed</t>
        </r>
      </text>
    </comment>
    <comment ref="N16" authorId="1" shapeId="0" xr:uid="{98F9A99B-135D-47A2-AC41-8BC90E3F5FA9}">
      <text>
        <r>
          <rPr>
            <sz val="9"/>
            <color indexed="81"/>
            <rFont val="Tahoma"/>
            <family val="2"/>
            <charset val="186"/>
          </rPr>
          <t>Hinda andmeobjekti kasutamise olulisust asutusele:
0 - Ei mõjuta üldse asutuse tööd
1 - Väike, üksikud huvigrupid
2 - Keskmine, palju erinevaid huvigruppe, annab olulist sisendit poliitikakujundamiseks
3 - Kriitiline, asutus kasutab igapäevatöös andmeobjekti poliitikakujundamisel, andmeteaduses või masinõppe arendamiseks</t>
        </r>
      </text>
    </comment>
    <comment ref="P16" authorId="1" shapeId="0" xr:uid="{B26FF751-3FD8-459A-90E3-E6F87E62AAD8}">
      <text>
        <r>
          <rPr>
            <sz val="9"/>
            <color indexed="81"/>
            <rFont val="Tahoma"/>
            <family val="2"/>
            <charset val="186"/>
          </rPr>
          <t>Hinda andmeobjekti kasutatuse taset poliitikakujundamises, andmeteaduses või riigi tasandil masinõppe arendamiseks:
0 - Kasutus puudub täiesti
1 - Vähene kasutus
2 - Kasutatakse suurel määral, on olemas näiteks mõõdikud ning visualiseeritud andmed otsuste langetamiseks
3 - Andmeobjekti kasutatakse täielikult, näiteks andmepõhiste otsuste tegemiseks, kasutatakse statistika koostamisel, on lõppkasutajale orienteeritud, seotus AI-ga, mõõdikud, visualiseeritud andmed</t>
        </r>
      </text>
    </comment>
    <comment ref="Q16" authorId="1" shapeId="0" xr:uid="{225CD022-366F-4A63-9AAE-FD411E8C77E8}">
      <text>
        <r>
          <rPr>
            <sz val="9"/>
            <color indexed="81"/>
            <rFont val="Tahoma"/>
            <family val="2"/>
            <charset val="186"/>
          </rPr>
          <t>Hinda andmeobjekti kasutamise olulisust asutusele:
0 - Ei mõjuta üldse asutuse tööd
1 - Väike, üksikud huvigrupid
2 - Keskmine, palju erinevaid huvigruppe, annab olulist sisendit poliitikakujundamiseks
3 - Kriitiline, asutus kasutab igapäevatöös andmeobjekti poliitikakujundamisel, andmeteaduses või masinõppe arendamiseks</t>
        </r>
      </text>
    </comment>
    <comment ref="S16" authorId="1" shapeId="0" xr:uid="{1CC685E2-4820-450B-81F2-19A4BA5D39C5}">
      <text>
        <r>
          <rPr>
            <sz val="9"/>
            <color indexed="81"/>
            <rFont val="Tahoma"/>
            <family val="2"/>
            <charset val="186"/>
          </rPr>
          <t>Hinda andmeobjekti kasutatuse taset poliitikakujundamises, andmeteaduses või riigi tasandil masinõppe arendamiseks:
0 - Kasutus puudub täiesti
1 - Vähene kasutus
2 - Kasutatakse suurel määral, on olemas näiteks mõõdikud ning visualiseeritud andmed otsuste langetamiseks
3 - Andmeobjekti kasutatakse täielikult, näiteks andmepõhiste otsuste tegemiseks, kasutatakse statistika koostamisel, on lõppkasutajale orienteeritud, seotus AI-ga, mõõdikud, visualiseeritud andmed</t>
        </r>
      </text>
    </comment>
    <comment ref="T16" authorId="1" shapeId="0" xr:uid="{961B25AF-BF99-47A8-8B9E-DE3DE74F0C47}">
      <text>
        <r>
          <rPr>
            <sz val="9"/>
            <color indexed="81"/>
            <rFont val="Tahoma"/>
            <family val="2"/>
            <charset val="186"/>
          </rPr>
          <t>Hinda andmeobjekti kasutamise olulisust asutusele:
0 - Ei mõjuta üldse asutuse tööd
1 - Väike, üksikud huvigrupid
2 - Keskmine, palju erinevaid huvigruppe, annab olulist sisendit poliitikakujundamiseks
3 - Kriitiline, asutus kasutab igapäevatöös andmeobjekti poliitikakujundamisel, andmeteaduses või masinõppe arendamiseks</t>
        </r>
      </text>
    </comment>
    <comment ref="D17" authorId="1" shapeId="0" xr:uid="{3D1B793B-9C1F-492D-AF6C-BA9D60A17930}">
      <text>
        <r>
          <rPr>
            <sz val="9"/>
            <color indexed="81"/>
            <rFont val="Tahoma"/>
            <family val="2"/>
            <charset val="186"/>
          </rPr>
          <t xml:space="preserve">Hinda andmeobjekti mõju sotsiaalkeskkonnale, inimekeskkonnale või keskkonnale laiemalt:
0 - Mõju puudub täiesti
1 - Vähene mõju, andmeobjekt mõjutab üksikuid aspekte seoses keskkonnaga
2 - Suur mõju, andmeobjekt mõjutab suurel määral erinevaid keskkonnaga seotud aspekte (nt rohevaade)
3 - Andmeobjekt on väga oluline keskkonna vaatest ning selle käsitlemine asutuses on eeskujulik ja jätkusuutlik
</t>
        </r>
      </text>
    </comment>
    <comment ref="E17" authorId="1" shapeId="0" xr:uid="{7A558575-6243-4113-BAE1-69F4F9D355FF}">
      <text>
        <r>
          <rPr>
            <sz val="9"/>
            <color indexed="81"/>
            <rFont val="Tahoma"/>
            <family val="2"/>
            <charset val="186"/>
          </rPr>
          <t xml:space="preserve">Hinda andmeobjekti mõju olulisust asutusele:
0 - Ei mõjuta üldse asutuse tööd
1 - Väike, kasu tuleks välja üksikute keskkonna aspektide juures
2 - Keskmine, mõjutab palju erinevaid keskkonna aspekte
3 - Kriitiline, asutuse jaoks on väga oluline, et andmeobjekt mõjutaks keskkonda
</t>
        </r>
      </text>
    </comment>
    <comment ref="G17" authorId="1" shapeId="0" xr:uid="{4A5D8095-B383-4AC0-AB24-35479BEC3A3D}">
      <text>
        <r>
          <rPr>
            <sz val="9"/>
            <color indexed="81"/>
            <rFont val="Tahoma"/>
            <family val="2"/>
            <charset val="186"/>
          </rPr>
          <t xml:space="preserve">Hinda andmeobjekti mõju sotsiaalkeskkonnale, inimekeskkonnale või keskkonnale laiemalt:
0 - Mõju puudub täiesti
1 - Vähene mõju, andmeobjekt mõjutab üksikuid aspekte seoses keskkonnaga
2 - Suur mõju, andmeobjekt mõjutab suurel määral erinevaid keskkonnaga seotud aspekte (nt rohevaade)
3 - Andmeobjekt on väga oluline keskkonna vaatest ning selle käsitlemine asutuses on eeskujulik ja jätkusuutlik
</t>
        </r>
      </text>
    </comment>
    <comment ref="H17" authorId="1" shapeId="0" xr:uid="{D46A9B6D-5576-42F0-A9FF-DCD4AA56E6C2}">
      <text>
        <r>
          <rPr>
            <sz val="9"/>
            <color indexed="81"/>
            <rFont val="Tahoma"/>
            <family val="2"/>
            <charset val="186"/>
          </rPr>
          <t xml:space="preserve">Hinda andmeobjekti mõju olulisust asutusele:
0 - Ei mõjuta üldse asutuse tööd
1 - Väike, kasu tuleks välja üksikute keskkonna aspektide juures
2 - Keskmine, mõjutab palju erinevaid keskkonna aspekte
3 - Kriitiline, asutuse jaoks on väga oluline, et andmeobjekt mõjutaks keskkonda
</t>
        </r>
      </text>
    </comment>
    <comment ref="J17" authorId="1" shapeId="0" xr:uid="{07669999-E863-4F54-B39E-CE2E6194AD1D}">
      <text>
        <r>
          <rPr>
            <sz val="9"/>
            <color indexed="81"/>
            <rFont val="Tahoma"/>
            <family val="2"/>
            <charset val="186"/>
          </rPr>
          <t xml:space="preserve">Hinda andmeobjekti mõju sotsiaalkeskkonnale, inimekeskkonnale või keskkonnale laiemalt:
0 - Mõju puudub täiesti
1 - Vähene mõju, andmeobjekt mõjutab üksikuid aspekte seoses keskkonnaga
2 - Suur mõju, andmeobjekt mõjutab suurel määral erinevaid keskkonnaga seotud aspekte (nt rohevaade)
3 - Andmeobjekt on väga oluline keskkonna vaatest ning selle käsitlemine asutuses on eeskujulik ja jätkusuutlik
</t>
        </r>
      </text>
    </comment>
    <comment ref="K17" authorId="1" shapeId="0" xr:uid="{B972EE92-C9C4-4737-9601-6B47052679EA}">
      <text>
        <r>
          <rPr>
            <sz val="9"/>
            <color indexed="81"/>
            <rFont val="Tahoma"/>
            <family val="2"/>
            <charset val="186"/>
          </rPr>
          <t xml:space="preserve">Hinda andmeobjekti mõju olulisust asutusele:
0 - Ei mõjuta üldse asutuse tööd
1 - Väike, kasu tuleks välja üksikute keskkonna aspektide juures
2 - Keskmine, mõjutab palju erinevaid keskkonna aspekte
3 - Kriitiline, asutuse jaoks on väga oluline, et andmeobjekt mõjutaks keskkonda
</t>
        </r>
      </text>
    </comment>
    <comment ref="M17" authorId="1" shapeId="0" xr:uid="{A87CF55F-57B3-49DF-B00B-6ED1DF05E6CE}">
      <text>
        <r>
          <rPr>
            <sz val="9"/>
            <color indexed="81"/>
            <rFont val="Tahoma"/>
            <family val="2"/>
            <charset val="186"/>
          </rPr>
          <t xml:space="preserve">Hinda andmeobjekti mõju sotsiaalkeskkonnale, inimekeskkonnale või keskkonnale laiemalt:
0 - Mõju puudub täiesti
1 - Vähene mõju, andmeobjekt mõjutab üksikuid aspekte seoses keskkonnaga
2 - Suur mõju, andmeobjekt mõjutab suurel määral erinevaid keskkonnaga seotud aspekte (nt rohevaade)
3 - Andmeobjekt on väga oluline keskkonna vaatest ning selle käsitlemine asutuses on eeskujulik ja jätkusuutlik
</t>
        </r>
      </text>
    </comment>
    <comment ref="N17" authorId="1" shapeId="0" xr:uid="{773DD592-9D52-49DF-B6D8-9694A0F115D2}">
      <text>
        <r>
          <rPr>
            <sz val="9"/>
            <color indexed="81"/>
            <rFont val="Tahoma"/>
            <family val="2"/>
            <charset val="186"/>
          </rPr>
          <t xml:space="preserve">Hinda andmeobjekti mõju olulisust asutusele:
0 - Ei mõjuta üldse asutuse tööd
1 - Väike, kasu tuleks välja üksikute keskkonna aspektide juures
2 - Keskmine, mõjutab palju erinevaid keskkonna aspekte
3 - Kriitiline, asutuse jaoks on väga oluline, et andmeobjekt mõjutaks keskkonda
</t>
        </r>
      </text>
    </comment>
    <comment ref="P17" authorId="1" shapeId="0" xr:uid="{D893F261-70E6-46B5-BB2C-99B1F85D73EC}">
      <text>
        <r>
          <rPr>
            <sz val="9"/>
            <color indexed="81"/>
            <rFont val="Tahoma"/>
            <family val="2"/>
            <charset val="186"/>
          </rPr>
          <t xml:space="preserve">Hinda andmeobjekti mõju sotsiaalkeskkonnale, inimekeskkonnale või keskkonnale laiemalt:
0 - Mõju puudub täiesti
1 - Vähene mõju, andmeobjekt mõjutab üksikuid aspekte seoses keskkonnaga
2 - Suur mõju, andmeobjekt mõjutab suurel määral erinevaid keskkonnaga seotud aspekte (nt rohevaade)
3 - Andmeobjekt on väga oluline keskkonna vaatest ning selle käsitlemine asutuses on eeskujulik ja jätkusuutlik
</t>
        </r>
      </text>
    </comment>
    <comment ref="Q17" authorId="1" shapeId="0" xr:uid="{06B12D7A-60A7-42DA-B96D-FAC1B0575F86}">
      <text>
        <r>
          <rPr>
            <sz val="9"/>
            <color indexed="81"/>
            <rFont val="Tahoma"/>
            <family val="2"/>
            <charset val="186"/>
          </rPr>
          <t xml:space="preserve">Hinda andmeobjekti mõju olulisust asutusele:
0 - Ei mõjuta üldse asutuse tööd
1 - Väike, kasu tuleks välja üksikute keskkonna aspektide juures
2 - Keskmine, mõjutab palju erinevaid keskkonna aspekte
3 - Kriitiline, asutuse jaoks on väga oluline, et andmeobjekt mõjutaks keskkonda
</t>
        </r>
      </text>
    </comment>
    <comment ref="S17" authorId="1" shapeId="0" xr:uid="{0A5E575A-2573-4F2A-A897-9F9C734D6878}">
      <text>
        <r>
          <rPr>
            <sz val="9"/>
            <color indexed="81"/>
            <rFont val="Tahoma"/>
            <family val="2"/>
            <charset val="186"/>
          </rPr>
          <t xml:space="preserve">Hinda andmeobjekti mõju sotsiaalkeskkonnale, inimekeskkonnale või keskkonnale laiemalt:
0 - Mõju puudub täiesti
1 - Vähene mõju, andmeobjekt mõjutab üksikuid aspekte seoses keskkonnaga
2 - Suur mõju, andmeobjekt mõjutab suurel määral erinevaid keskkonnaga seotud aspekte (nt rohevaade)
3 - Andmeobjekt on väga oluline keskkonna vaatest ning selle käsitlemine asutuses on eeskujulik ja jätkusuutlik
</t>
        </r>
      </text>
    </comment>
    <comment ref="T17" authorId="1" shapeId="0" xr:uid="{6791A5C5-14E9-418D-9835-DA7610504390}">
      <text>
        <r>
          <rPr>
            <sz val="9"/>
            <color indexed="81"/>
            <rFont val="Tahoma"/>
            <family val="2"/>
            <charset val="186"/>
          </rPr>
          <t xml:space="preserve">Hinda andmeobjekti mõju olulisust asutusele:
0 - Ei mõjuta üldse asutuse tööd
1 - Väike, kasu tuleks välja üksikute keskkonna aspektide juures
2 - Keskmine, mõjutab palju erinevaid keskkonna aspekte
3 - Kriitiline, asutuse jaoks on väga oluline, et andmeobjekt mõjutaks keskkonda
</t>
        </r>
      </text>
    </comment>
    <comment ref="D18" authorId="0" shapeId="0" xr:uid="{C20D4D80-2F53-4681-A4A4-6647EBA0194E}">
      <text>
        <r>
          <rPr>
            <sz val="9"/>
            <color indexed="81"/>
            <rFont val="Segoe UI"/>
            <family val="2"/>
          </rPr>
          <t>Hinda, andmeobjektide avalikkusele pakkumise taset:
0 - Ei pakuta avaandmetena
1 - Vähesel määral, näiteks isikustamat statistilised avandmed aruande või failina.
2 - Keskmine, näiteks regulaarsed avaandmed asutuse ja MKM portaalis, andmeteenus; kvaliteeti eraldi ei kontrollita
3 - Kõrge, eeskujulik ja jätkusuutlik lahendus, näiteks avaandmetele andmehaldusnõuded rakendatud, avaandmed asutuse ja MKM portaalis, analüüsi ja graafilise esitamise võimekus.</t>
        </r>
      </text>
    </comment>
    <comment ref="E18" authorId="0" shapeId="0" xr:uid="{F97D9E21-82C2-43EA-AE97-536839239639}">
      <text>
        <r>
          <rPr>
            <sz val="9"/>
            <color indexed="81"/>
            <rFont val="Segoe UI"/>
            <family val="2"/>
          </rPr>
          <t>Hinda, andmeobjektide avalikkusele pakkumise mõju:
0 - Ei mõjuta üldse Asutuse tööd
1 - Vähe, üksikud huvigrupid, üksikpäringud, ei ole halduskoormuseks
2 - Keskmiselt, palju erinevaid huvigruppe, jälgivad perioodiliselt, liides nõuab halduskoormust
3 - Kriitiline, asutus reageerib muutusele kohe</t>
        </r>
      </text>
    </comment>
    <comment ref="G18" authorId="0" shapeId="0" xr:uid="{78195727-E686-43BA-B0BB-84B7D47A206B}">
      <text>
        <r>
          <rPr>
            <sz val="9"/>
            <color indexed="81"/>
            <rFont val="Segoe UI"/>
            <family val="2"/>
          </rPr>
          <t>Hinda, andmeobjektide avalikkusele pakkumise taset:
0 - Ei pakuta avaandmetena
1 - Vähesel määral, näiteks isikustamat statistilised avandmed aruande või failina.
2 - Keskmine, näiteks regulaarsed avaandmed asutuse ja MKM portaalis, andmeteenus; kvaliteeti eraldi ei kontrollita
3 - Kõrge, eeskujulik ja jätkusuutlik lahendus, näiteks avaandmetele andmehaldusnõuded rakendatud, avaandmed asutuse ja MKM portaalis, analüüsi ja graafilise esitamise võimekus.</t>
        </r>
      </text>
    </comment>
    <comment ref="H18" authorId="0" shapeId="0" xr:uid="{754BAFF8-BD3F-480D-AF59-07FFAF992DC9}">
      <text>
        <r>
          <rPr>
            <sz val="9"/>
            <color indexed="81"/>
            <rFont val="Segoe UI"/>
            <family val="2"/>
          </rPr>
          <t>Hinda, andmeobjektide avalikkusele pakkumise mõju:
0 - Ei mõjuta üldse Asutuse tööd
1 - Vähe, üksikud huvigrupid, üksikpäringud, ei ole halduskoormuseks
2 - Keskmiselt, palju erinevaid huvigruppe, jälgivad perioodiliselt, liides nõuab halduskoormust
3 - Kriitiline, asutus reageerib muutusele kohe</t>
        </r>
      </text>
    </comment>
    <comment ref="J18" authorId="0" shapeId="0" xr:uid="{1AD400E0-2D4C-4577-B75B-CED26582FE83}">
      <text>
        <r>
          <rPr>
            <sz val="9"/>
            <color indexed="81"/>
            <rFont val="Segoe UI"/>
            <family val="2"/>
          </rPr>
          <t>Hinda, andmeobjektide avalikkusele pakkumise taset:
0 - Ei pakuta avaandmetena
1 - Vähesel määral, näiteks isikustamat statistilised avandmed aruande või failina.
2 - Keskmine, näiteks regulaarsed avaandmed asutuse ja MKM portaalis, andmeteenus; kvaliteeti eraldi ei kontrollita
3 - Kõrge, eeskujulik ja jätkusuutlik lahendus, näiteks avaandmetele andmehaldusnõuded rakendatud, avaandmed asutuse ja MKM portaalis, analüüsi ja graafilise esitamise võimekus.</t>
        </r>
      </text>
    </comment>
    <comment ref="K18" authorId="0" shapeId="0" xr:uid="{617EC3C9-5BE6-4082-B958-9340E483A061}">
      <text>
        <r>
          <rPr>
            <sz val="9"/>
            <color indexed="81"/>
            <rFont val="Segoe UI"/>
            <family val="2"/>
          </rPr>
          <t>Hinda, andmeobjektide avalikkusele pakkumise mõju:
0 - Ei mõjuta üldse Asutuse tööd
1 - Vähe, üksikud huvigrupid, üksikpäringud, ei ole halduskoormuseks
2 - Keskmiselt, palju erinevaid huvigruppe, jälgivad perioodiliselt, liides nõuab halduskoormust
3 - Kriitiline, asutus reageerib muutusele kohe</t>
        </r>
      </text>
    </comment>
    <comment ref="M18" authorId="0" shapeId="0" xr:uid="{5AF91589-2642-4289-9140-68E02021AFC3}">
      <text>
        <r>
          <rPr>
            <sz val="9"/>
            <color indexed="81"/>
            <rFont val="Segoe UI"/>
            <family val="2"/>
          </rPr>
          <t>Hinda, andmeobjektide avalikkusele pakkumise taset:
0 - Ei pakuta avaandmetena
1 - Vähesel määral, näiteks isikustamat statistilised avandmed aruande või failina.
2 - Keskmine, näiteks regulaarsed avaandmed asutuse ja MKM portaalis, andmeteenus; kvaliteeti eraldi ei kontrollita
3 - Kõrge, eeskujulik ja jätkusuutlik lahendus, näiteks avaandmetele andmehaldusnõuded rakendatud, avaandmed asutuse ja MKM portaalis, analüüsi ja graafilise esitamise võimekus.</t>
        </r>
      </text>
    </comment>
    <comment ref="N18" authorId="0" shapeId="0" xr:uid="{767AE792-F108-4FF3-957B-9530750070F3}">
      <text>
        <r>
          <rPr>
            <sz val="9"/>
            <color indexed="81"/>
            <rFont val="Segoe UI"/>
            <family val="2"/>
          </rPr>
          <t>Hinda, andmeobjektide avalikkusele pakkumise mõju:
0 - Ei mõjuta üldse Asutuse tööd
1 - Vähe, üksikud huvigrupid, üksikpäringud, ei ole halduskoormuseks
2 - Keskmiselt, palju erinevaid huvigruppe, jälgivad perioodiliselt, liides nõuab halduskoormust
3 - Kriitiline, asutus reageerib muutusele kohe</t>
        </r>
      </text>
    </comment>
    <comment ref="P18" authorId="0" shapeId="0" xr:uid="{19C65145-63D5-416D-B2AB-A68857EF5B30}">
      <text>
        <r>
          <rPr>
            <sz val="9"/>
            <color indexed="81"/>
            <rFont val="Segoe UI"/>
            <family val="2"/>
          </rPr>
          <t>Hinda, andmeobjektide avalikkusele pakkumise taset:
0 - Ei pakuta avaandmetena
1 - Vähesel määral, näiteks isikustamat statistilised avandmed aruande või failina.
2 - Keskmine, näiteks regulaarsed avaandmed asutuse ja MKM portaalis, andmeteenus; kvaliteeti eraldi ei kontrollita
3 - Kõrge, eeskujulik ja jätkusuutlik lahendus, näiteks avaandmetele andmehaldusnõuded rakendatud, avaandmed asutuse ja MKM portaalis, analüüsi ja graafilise esitamise võimekus.</t>
        </r>
      </text>
    </comment>
    <comment ref="Q18" authorId="0" shapeId="0" xr:uid="{C982FF0F-B5E5-4A93-B60E-E8E462FD03B9}">
      <text>
        <r>
          <rPr>
            <sz val="9"/>
            <color indexed="81"/>
            <rFont val="Segoe UI"/>
            <family val="2"/>
          </rPr>
          <t>Hinda, andmeobjektide avalikkusele pakkumise mõju:
0 - Ei mõjuta üldse Asutuse tööd
1 - Vähe, üksikud huvigrupid, üksikpäringud, ei ole halduskoormuseks
2 - Keskmiselt, palju erinevaid huvigruppe, jälgivad perioodiliselt, liides nõuab halduskoormust
3 - Kriitiline, asutus reageerib muutusele kohe</t>
        </r>
      </text>
    </comment>
    <comment ref="S18" authorId="0" shapeId="0" xr:uid="{BCAECF12-78C3-441B-96B0-28A8B7444B65}">
      <text>
        <r>
          <rPr>
            <sz val="9"/>
            <color indexed="81"/>
            <rFont val="Segoe UI"/>
            <family val="2"/>
          </rPr>
          <t>Hinda, andmeobjektide avalikkusele pakkumise taset:
0 - Ei pakuta avaandmetena
1 - Vähesel määral, näiteks isikustamat statistilised avandmed aruande või failina.
2 - Keskmine, näiteks regulaarsed avaandmed asutuse ja MKM portaalis, andmeteenus; kvaliteeti eraldi ei kontrollita
3 - Kõrge, eeskujulik ja jätkusuutlik lahendus, näiteks avaandmetele andmehaldusnõuded rakendatud, avaandmed asutuse ja MKM portaalis, analüüsi ja graafilise esitamise võimekus.</t>
        </r>
      </text>
    </comment>
    <comment ref="T18" authorId="0" shapeId="0" xr:uid="{60795882-63A7-415F-B3D8-CF359EBCEA0C}">
      <text>
        <r>
          <rPr>
            <sz val="9"/>
            <color indexed="81"/>
            <rFont val="Segoe UI"/>
            <family val="2"/>
          </rPr>
          <t>Hinda, andmeobjektide avalikkusele pakkumise mõju:
0 - Ei mõjuta üldse Asutuse tööd
1 - Vähe, üksikud huvigrupid, üksikpäringud, ei ole halduskoormuseks
2 - Keskmiselt, palju erinevaid huvigruppe, jälgivad perioodiliselt, liides nõuab halduskoormust
3 - Kriitiline, asutus reageerib muutusele kohe</t>
        </r>
      </text>
    </comment>
    <comment ref="D19" authorId="1" shapeId="0" xr:uid="{8081F7AF-3C47-4D28-AD56-7CE34120F188}">
      <text>
        <r>
          <rPr>
            <sz val="9"/>
            <color indexed="81"/>
            <rFont val="Tahoma"/>
            <family val="2"/>
            <charset val="186"/>
          </rPr>
          <t xml:space="preserve">Hinda andmeobjekti kasutust riikliku statistika koostamisel:
0 - Kasutus puudub täiesti
1 - Vähene kasutus, kasutatakse üksikute aruannete/statistikate koostamiseks
2 - Suur kasutus, andmeobjekt on oluline osa paljude aruannete/statistikate koostamiseks
3 - Andmeobjekti kasutatakse täielikult ja enamuste aruannete/statistikate koostamiseks
</t>
        </r>
      </text>
    </comment>
    <comment ref="E19" authorId="1" shapeId="0" xr:uid="{E9EAAAFE-A6C4-4AF9-BCB5-248065D49517}">
      <text>
        <r>
          <rPr>
            <sz val="9"/>
            <color indexed="81"/>
            <rFont val="Tahoma"/>
            <family val="2"/>
            <charset val="186"/>
          </rPr>
          <t>Hinda andmeobjekti mõju riikliku statistika koostamisel:
0 - Ei mõjuta üldse asutuse tööd
1 - Väike mõju, kasutatakse vähestes aruannetes/statistikates ning mõjutab vähe lõppkasutajat
2 - Keskmine mõju, mõjutab erinevaid huvigruppe või lõppkasutajaid
3 - Kriitiline mõju, väga oluline osa aruannetest/statistikatest nii asutusele kui ka lõppkasutajale</t>
        </r>
        <r>
          <rPr>
            <sz val="9"/>
            <color indexed="81"/>
            <rFont val="Tahoma"/>
            <family val="2"/>
            <charset val="186"/>
          </rPr>
          <t xml:space="preserve">
</t>
        </r>
      </text>
    </comment>
    <comment ref="G19" authorId="1" shapeId="0" xr:uid="{5354496C-795A-4E61-9F60-74C2FD837E28}">
      <text>
        <r>
          <rPr>
            <sz val="9"/>
            <color indexed="81"/>
            <rFont val="Tahoma"/>
            <family val="2"/>
            <charset val="186"/>
          </rPr>
          <t xml:space="preserve">Hinda andmeobjekti kasutust riikliku statistika koostamisel:
0 - Kasutus puudub täiesti
1 - Vähene kasutus, kasutatakse üksikute aruannete/statistikate koostamiseks
2 - Suur kasutus, andmeobjekt on oluline osa paljude aruannete/statistikate koostamiseks
3 - Andmeobjekti kasutatakse täielikult ja enamuste aruannete/statistikate koostamiseks
</t>
        </r>
      </text>
    </comment>
    <comment ref="H19" authorId="1" shapeId="0" xr:uid="{21793B4E-EAA3-48B9-9370-C9F252F0C8EA}">
      <text>
        <r>
          <rPr>
            <sz val="9"/>
            <color indexed="81"/>
            <rFont val="Tahoma"/>
            <family val="2"/>
            <charset val="186"/>
          </rPr>
          <t>Hinda andmeobjekti mõju riikliku statistika koostamisel:
0 - Ei mõjuta üldse asutuse tööd
1 - Väike mõju, kasutatakse vähestes aruannetes/statistikates ning mõjutab vähe lõppkasutajat
2 - Keskmine mõju, mõjutab erinevaid huvigruppe või lõppkasutajaid
3 - Kriitiline mõju, väga oluline osa aruannetest/statistikatest nii asutusele kui ka lõppkasutajale</t>
        </r>
        <r>
          <rPr>
            <sz val="9"/>
            <color indexed="81"/>
            <rFont val="Tahoma"/>
            <family val="2"/>
            <charset val="186"/>
          </rPr>
          <t xml:space="preserve">
</t>
        </r>
      </text>
    </comment>
    <comment ref="J19" authorId="1" shapeId="0" xr:uid="{F979E6A3-0096-40FF-9687-13E9EB67238B}">
      <text>
        <r>
          <rPr>
            <sz val="9"/>
            <color indexed="81"/>
            <rFont val="Tahoma"/>
            <family val="2"/>
            <charset val="186"/>
          </rPr>
          <t xml:space="preserve">Hinda andmeobjekti kasutust riikliku statistika koostamisel:
0 - Kasutus puudub täiesti
1 - Vähene kasutus, kasutatakse üksikute aruannete/statistikate koostamiseks
2 - Suur kasutus, andmeobjekt on oluline osa paljude aruannete/statistikate koostamiseks
3 - Andmeobjekti kasutatakse täielikult ja enamuste aruannete/statistikate koostamiseks
</t>
        </r>
      </text>
    </comment>
    <comment ref="K19" authorId="1" shapeId="0" xr:uid="{4731D79C-7285-41A6-BB5E-1CCA7EFD0F28}">
      <text>
        <r>
          <rPr>
            <sz val="9"/>
            <color indexed="81"/>
            <rFont val="Tahoma"/>
            <family val="2"/>
            <charset val="186"/>
          </rPr>
          <t>Hinda andmeobjekti mõju riikliku statistika koostamisel:
0 - Ei mõjuta üldse asutuse tööd
1 - Väike mõju, kasutatakse vähestes aruannetes/statistikates ning mõjutab vähe lõppkasutajat
2 - Keskmine mõju, mõjutab erinevaid huvigruppe või lõppkasutajaid
3 - Kriitiline mõju, väga oluline osa aruannetest/statistikatest nii asutusele kui ka lõppkasutajale</t>
        </r>
        <r>
          <rPr>
            <sz val="9"/>
            <color indexed="81"/>
            <rFont val="Tahoma"/>
            <family val="2"/>
            <charset val="186"/>
          </rPr>
          <t xml:space="preserve">
</t>
        </r>
      </text>
    </comment>
    <comment ref="M19" authorId="1" shapeId="0" xr:uid="{8FC3ECD4-19B7-40B8-99B8-25E614255509}">
      <text>
        <r>
          <rPr>
            <sz val="9"/>
            <color indexed="81"/>
            <rFont val="Tahoma"/>
            <family val="2"/>
            <charset val="186"/>
          </rPr>
          <t xml:space="preserve">Hinda andmeobjekti kasutust riikliku statistika koostamisel:
0 - Kasutus puudub täiesti
1 - Vähene kasutus, kasutatakse üksikute aruannete/statistikate koostamiseks
2 - Suur kasutus, andmeobjekt on oluline osa paljude aruannete/statistikate koostamiseks
3 - Andmeobjekti kasutatakse täielikult ja enamuste aruannete/statistikate koostamiseks
</t>
        </r>
      </text>
    </comment>
    <comment ref="N19" authorId="1" shapeId="0" xr:uid="{0C309C2F-7CF8-4A26-B35D-090FA82BF67C}">
      <text>
        <r>
          <rPr>
            <sz val="9"/>
            <color indexed="81"/>
            <rFont val="Tahoma"/>
            <family val="2"/>
            <charset val="186"/>
          </rPr>
          <t>Hinda andmeobjekti mõju riikliku statistika koostamisel:
0 - Ei mõjuta üldse asutuse tööd
1 - Väike mõju, kasutatakse vähestes aruannetes/statistikates ning mõjutab vähe lõppkasutajat
2 - Keskmine mõju, mõjutab erinevaid huvigruppe või lõppkasutajaid
3 - Kriitiline mõju, väga oluline osa aruannetest/statistikatest nii asutusele kui ka lõppkasutajale</t>
        </r>
        <r>
          <rPr>
            <sz val="9"/>
            <color indexed="81"/>
            <rFont val="Tahoma"/>
            <family val="2"/>
            <charset val="186"/>
          </rPr>
          <t xml:space="preserve">
</t>
        </r>
      </text>
    </comment>
    <comment ref="P19" authorId="1" shapeId="0" xr:uid="{277D5258-8096-435C-AB56-225D0ADE2F6C}">
      <text>
        <r>
          <rPr>
            <sz val="9"/>
            <color indexed="81"/>
            <rFont val="Tahoma"/>
            <family val="2"/>
            <charset val="186"/>
          </rPr>
          <t xml:space="preserve">Hinda andmeobjekti kasutust riikliku statistika koostamisel:
0 - Kasutus puudub täiesti
1 - Vähene kasutus, kasutatakse üksikute aruannete/statistikate koostamiseks
2 - Suur kasutus, andmeobjekt on oluline osa paljude aruannete/statistikate koostamiseks
3 - Andmeobjekti kasutatakse täielikult ja enamuste aruannete/statistikate koostamiseks
</t>
        </r>
      </text>
    </comment>
    <comment ref="Q19" authorId="1" shapeId="0" xr:uid="{3BAE352C-995F-40B1-808D-E3F4111B9300}">
      <text>
        <r>
          <rPr>
            <sz val="9"/>
            <color indexed="81"/>
            <rFont val="Tahoma"/>
            <family val="2"/>
            <charset val="186"/>
          </rPr>
          <t>Hinda andmeobjekti mõju riikliku statistika koostamisel:
0 - Ei mõjuta üldse asutuse tööd
1 - Väike mõju, kasutatakse vähestes aruannetes/statistikates ning mõjutab vähe lõppkasutajat
2 - Keskmine mõju, mõjutab erinevaid huvigruppe või lõppkasutajaid
3 - Kriitiline mõju, väga oluline osa aruannetest/statistikatest nii asutusele kui ka lõppkasutajale</t>
        </r>
        <r>
          <rPr>
            <sz val="9"/>
            <color indexed="81"/>
            <rFont val="Tahoma"/>
            <family val="2"/>
            <charset val="186"/>
          </rPr>
          <t xml:space="preserve">
</t>
        </r>
      </text>
    </comment>
    <comment ref="S19" authorId="1" shapeId="0" xr:uid="{147FE7F8-8C85-4F04-9663-E143BED770F3}">
      <text>
        <r>
          <rPr>
            <sz val="9"/>
            <color indexed="81"/>
            <rFont val="Tahoma"/>
            <family val="2"/>
            <charset val="186"/>
          </rPr>
          <t xml:space="preserve">Hinda andmeobjekti kasutust riikliku statistika koostamisel:
0 - Kasutus puudub täiesti
1 - Vähene kasutus, kasutatakse üksikute aruannete/statistikate koostamiseks
2 - Suur kasutus, andmeobjekt on oluline osa paljude aruannete/statistikate koostamiseks
3 - Andmeobjekti kasutatakse täielikult ja enamuste aruannete/statistikate koostamiseks
</t>
        </r>
      </text>
    </comment>
    <comment ref="T19" authorId="1" shapeId="0" xr:uid="{7C4664B2-AB8D-415E-A02F-641ECAFB6B09}">
      <text>
        <r>
          <rPr>
            <sz val="9"/>
            <color indexed="81"/>
            <rFont val="Tahoma"/>
            <family val="2"/>
            <charset val="186"/>
          </rPr>
          <t>Hinda andmeobjekti mõju riikliku statistika koostamisel:
0 - Ei mõjuta üldse asutuse tööd
1 - Väike mõju, kasutatakse vähestes aruannetes/statistikates ning mõjutab vähe lõppkasutajat
2 - Keskmine mõju, mõjutab erinevaid huvigruppe või lõppkasutajaid
3 - Kriitiline mõju, väga oluline osa aruannetest/statistikatest nii asutusele kui ka lõppkasutajale</t>
        </r>
        <r>
          <rPr>
            <sz val="9"/>
            <color indexed="81"/>
            <rFont val="Tahoma"/>
            <family val="2"/>
            <charset val="186"/>
          </rPr>
          <t xml:space="preserve">
</t>
        </r>
      </text>
    </comment>
    <comment ref="D22" authorId="1" shapeId="0" xr:uid="{2D9208DC-A0A4-44C9-BEF3-0E1777BE91C6}">
      <text>
        <r>
          <rPr>
            <sz val="9"/>
            <color indexed="81"/>
            <rFont val="Tahoma"/>
            <family val="2"/>
            <charset val="186"/>
          </rPr>
          <t xml:space="preserve">Kas andmeobjektil on olemas tõendusväärtus?
0 - Ei
3 - Jah
</t>
        </r>
      </text>
    </comment>
    <comment ref="E22" authorId="1" shapeId="0" xr:uid="{2F993880-5259-48FD-8628-79E9CAF0730B}">
      <text>
        <r>
          <rPr>
            <sz val="9"/>
            <color indexed="81"/>
            <rFont val="Tahoma"/>
            <family val="2"/>
            <charset val="186"/>
          </rPr>
          <t xml:space="preserve">Hinda andmeobjekti tõendusväärtuse olemasolu mõju:
0 - Ei mõjuta üldse asutuse tööd, kui andmeobjektil puudub tõendusväärtus
1 - Mõjutab vähesel määral või tõendusväärtuse olemasolu ei anna piisavalt efekti
2 - Tõendusväärtuse olemasolu lihtustaks andmeobjekti käsitlemist
3 - Andmeobjektil peab olema tõendusväärtus, et asutus saaks tegeleda oma valdkonnaga
</t>
        </r>
      </text>
    </comment>
    <comment ref="G22" authorId="1" shapeId="0" xr:uid="{7EF277CC-61DD-4A7B-9E02-078E7F218F54}">
      <text>
        <r>
          <rPr>
            <sz val="9"/>
            <color indexed="81"/>
            <rFont val="Tahoma"/>
            <family val="2"/>
            <charset val="186"/>
          </rPr>
          <t xml:space="preserve">Kas andmeobjektil on olemas tõendusväärtus?
0 - Ei
3 - Jah
</t>
        </r>
      </text>
    </comment>
    <comment ref="H22" authorId="1" shapeId="0" xr:uid="{2FE20EB1-3BB0-4A9B-9BAA-521B5EC6E45C}">
      <text>
        <r>
          <rPr>
            <sz val="9"/>
            <color indexed="81"/>
            <rFont val="Tahoma"/>
            <family val="2"/>
            <charset val="186"/>
          </rPr>
          <t xml:space="preserve">Hinda andmeobjekti tõendusväärtuse olemasolu mõju:
0 - Ei mõjuta üldse asutuse tööd, kui andmeobjektil puudub tõendusväärtus
1 - Mõjutab vähesel määral või tõendusväärtuse olemasolu ei anna piisavalt efekti
2 - Tõendusväärtuse olemasolu lihtustaks andmeobjekti käsitlemist
3 - Andmeobjektil peab olema tõendusväärtus, et asutus saaks tegeleda oma valdkonnaga
</t>
        </r>
      </text>
    </comment>
    <comment ref="J22" authorId="1" shapeId="0" xr:uid="{1EF43593-92C6-486E-B742-1F07BBF339F9}">
      <text>
        <r>
          <rPr>
            <sz val="9"/>
            <color indexed="81"/>
            <rFont val="Tahoma"/>
            <family val="2"/>
            <charset val="186"/>
          </rPr>
          <t xml:space="preserve">Kas andmeobjektil on olemas tõendusväärtus?
0 - Ei
3 - Jah
</t>
        </r>
      </text>
    </comment>
    <comment ref="K22" authorId="1" shapeId="0" xr:uid="{C1395AAE-8754-48D7-83A9-72274A62737D}">
      <text>
        <r>
          <rPr>
            <sz val="9"/>
            <color indexed="81"/>
            <rFont val="Tahoma"/>
            <family val="2"/>
            <charset val="186"/>
          </rPr>
          <t xml:space="preserve">Hinda andmeobjekti tõendusväärtuse olemasolu mõju:
0 - Ei mõjuta üldse asutuse tööd, kui andmeobjektil puudub tõendusväärtus
1 - Mõjutab vähesel määral või tõendusväärtuse olemasolu ei anna piisavalt efekti
2 - Tõendusväärtuse olemasolu lihtustaks andmeobjekti käsitlemist
3 - Andmeobjektil peab olema tõendusväärtus, et asutus saaks tegeleda oma valdkonnaga
</t>
        </r>
      </text>
    </comment>
    <comment ref="M22" authorId="1" shapeId="0" xr:uid="{9BD26E4F-A9E0-4727-AA40-BB8C678AA985}">
      <text>
        <r>
          <rPr>
            <sz val="9"/>
            <color indexed="81"/>
            <rFont val="Tahoma"/>
            <family val="2"/>
            <charset val="186"/>
          </rPr>
          <t xml:space="preserve">Kas andmeobjektil on olemas tõendusväärtus?
0 - Ei
3 - Jah
</t>
        </r>
      </text>
    </comment>
    <comment ref="N22" authorId="1" shapeId="0" xr:uid="{EE9A5B00-8A9A-4CD7-ABEF-F807A92D5ED2}">
      <text>
        <r>
          <rPr>
            <sz val="9"/>
            <color indexed="81"/>
            <rFont val="Tahoma"/>
            <family val="2"/>
            <charset val="186"/>
          </rPr>
          <t xml:space="preserve">Hinda andmeobjekti tõendusväärtuse olemasolu mõju:
0 - Ei mõjuta üldse asutuse tööd, kui andmeobjektil puudub tõendusväärtus
1 - Mõjutab vähesel määral või tõendusväärtuse olemasolu ei anna piisavalt efekti
2 - Tõendusväärtuse olemasolu lihtustaks andmeobjekti käsitlemist
3 - Andmeobjektil peab olema tõendusväärtus, et asutus saaks tegeleda oma valdkonnaga
</t>
        </r>
      </text>
    </comment>
    <comment ref="P22" authorId="1" shapeId="0" xr:uid="{60054B8B-0855-401B-B932-1BCE99E7FD11}">
      <text>
        <r>
          <rPr>
            <sz val="9"/>
            <color indexed="81"/>
            <rFont val="Tahoma"/>
            <family val="2"/>
            <charset val="186"/>
          </rPr>
          <t xml:space="preserve">Kas andmeobjektil on olemas tõendusväärtus?
0 - Ei
3 - Jah
</t>
        </r>
      </text>
    </comment>
    <comment ref="Q22" authorId="1" shapeId="0" xr:uid="{259C6A9E-D249-463A-ABC9-DAA8F5DA1788}">
      <text>
        <r>
          <rPr>
            <sz val="9"/>
            <color indexed="81"/>
            <rFont val="Tahoma"/>
            <family val="2"/>
            <charset val="186"/>
          </rPr>
          <t xml:space="preserve">Hinda andmeobjekti tõendusväärtuse olemasolu mõju:
0 - Ei mõjuta üldse asutuse tööd, kui andmeobjektil puudub tõendusväärtus
1 - Mõjutab vähesel määral või tõendusväärtuse olemasolu ei anna piisavalt efekti
2 - Tõendusväärtuse olemasolu lihtustaks andmeobjekti käsitlemist
3 - Andmeobjektil peab olema tõendusväärtus, et asutus saaks tegeleda oma valdkonnaga
</t>
        </r>
      </text>
    </comment>
    <comment ref="S22" authorId="1" shapeId="0" xr:uid="{5F0A038F-A7DD-40ED-A8A2-22FC3E6A8138}">
      <text>
        <r>
          <rPr>
            <sz val="9"/>
            <color indexed="81"/>
            <rFont val="Tahoma"/>
            <family val="2"/>
            <charset val="186"/>
          </rPr>
          <t xml:space="preserve">Kas andmeobjektil on olemas tõendusväärtus?
0 - Ei
3 - Jah
</t>
        </r>
      </text>
    </comment>
    <comment ref="T22" authorId="1" shapeId="0" xr:uid="{B4080ECB-1CF6-4901-8A47-DB0D16E40D6B}">
      <text>
        <r>
          <rPr>
            <sz val="9"/>
            <color indexed="81"/>
            <rFont val="Tahoma"/>
            <family val="2"/>
            <charset val="186"/>
          </rPr>
          <t xml:space="preserve">Hinda andmeobjekti tõendusväärtuse olemasolu mõju:
0 - Ei mõjuta üldse asutuse tööd, kui andmeobjektil puudub tõendusväärtus
1 - Mõjutab vähesel määral või tõendusväärtuse olemasolu ei anna piisavalt efekti
2 - Tõendusväärtuse olemasolu lihtustaks andmeobjekti käsitlemist
3 - Andmeobjektil peab olema tõendusväärtus, et asutus saaks tegeleda oma valdkonnaga
</t>
        </r>
      </text>
    </comment>
    <comment ref="D23" authorId="1" shapeId="0" xr:uid="{0EDEE593-DAB6-4F4F-A9DD-09F2A9F676D1}">
      <text>
        <r>
          <rPr>
            <sz val="9"/>
            <color indexed="81"/>
            <rFont val="Tahoma"/>
            <family val="2"/>
            <charset val="186"/>
          </rPr>
          <t>Kas andmeobjektil on olemas arhiiviväärtus?
0 - Ei
3 - Jah</t>
        </r>
      </text>
    </comment>
    <comment ref="E23" authorId="1" shapeId="0" xr:uid="{C41EEC7B-E737-4391-8FBC-C9783E0D3D0C}">
      <text>
        <r>
          <rPr>
            <sz val="9"/>
            <color indexed="81"/>
            <rFont val="Tahoma"/>
            <family val="2"/>
            <charset val="186"/>
          </rPr>
          <t>Hinda andmeobjekti arhiiviväärtuse olemasolu mõju:
0 - Ei mõjuta üldse asutuse tööd, kui andmeobjektil puudub arhiiviväärtus
1 - Mõjutab vähesel määral või arhiiviväärtuse olemasolu ei anna piisavalt efekti
2 - Arhiiviväärtuse olemasolu lihtustaks andmeobjekti käsitlemist
3 - Andmeobjektil peab olema arhiiviväärtus, et asutus saaks tegeleda oma valdkonnaga</t>
        </r>
      </text>
    </comment>
    <comment ref="G23" authorId="1" shapeId="0" xr:uid="{F0C44C75-09AB-48D2-9C23-7ED6F55CC988}">
      <text>
        <r>
          <rPr>
            <sz val="9"/>
            <color indexed="81"/>
            <rFont val="Tahoma"/>
            <family val="2"/>
            <charset val="186"/>
          </rPr>
          <t>Kas andmeobjektil on olemas arhiiviväärtus?
0 - Ei
3 - Jah</t>
        </r>
      </text>
    </comment>
    <comment ref="H23" authorId="1" shapeId="0" xr:uid="{73FE348F-E2A0-47E5-8032-6EFE2929D2F9}">
      <text>
        <r>
          <rPr>
            <sz val="9"/>
            <color indexed="81"/>
            <rFont val="Tahoma"/>
            <family val="2"/>
            <charset val="186"/>
          </rPr>
          <t>Hinda andmeobjekti arhiiviväärtuse olemasolu mõju:
0 - Ei mõjuta üldse asutuse tööd, kui andmeobjektil puudub arhiiviväärtus
1 - Mõjutab vähesel määral või arhiiviväärtuse olemasolu ei anna piisavalt efekti
2 - Arhiiviväärtuse olemasolu lihtustaks andmeobjekti käsitlemist
3 - Andmeobjektil peab olema arhiiviväärtus, et asutus saaks tegeleda oma valdkonnaga</t>
        </r>
      </text>
    </comment>
    <comment ref="J23" authorId="1" shapeId="0" xr:uid="{2A711D70-75E4-4A14-AC4A-5E79B43D1C73}">
      <text>
        <r>
          <rPr>
            <sz val="9"/>
            <color indexed="81"/>
            <rFont val="Tahoma"/>
            <family val="2"/>
            <charset val="186"/>
          </rPr>
          <t>Kas andmeobjektil on olemas arhiiviväärtus?
0 - Ei
3 - Jah</t>
        </r>
      </text>
    </comment>
    <comment ref="K23" authorId="1" shapeId="0" xr:uid="{B3AF3EC0-2EDA-43AF-A8BF-795A65D7C56D}">
      <text>
        <r>
          <rPr>
            <sz val="9"/>
            <color indexed="81"/>
            <rFont val="Tahoma"/>
            <family val="2"/>
            <charset val="186"/>
          </rPr>
          <t>Hinda andmeobjekti arhiiviväärtuse olemasolu mõju:
0 - Ei mõjuta üldse asutuse tööd, kui andmeobjektil puudub arhiiviväärtus
1 - Mõjutab vähesel määral või arhiiviväärtuse olemasolu ei anna piisavalt efekti
2 - Arhiiviväärtuse olemasolu lihtustaks andmeobjekti käsitlemist
3 - Andmeobjektil peab olema arhiiviväärtus, et asutus saaks tegeleda oma valdkonnaga</t>
        </r>
      </text>
    </comment>
    <comment ref="M23" authorId="1" shapeId="0" xr:uid="{03740FD3-DED8-4720-8E54-FDB8D9970CD8}">
      <text>
        <r>
          <rPr>
            <sz val="9"/>
            <color indexed="81"/>
            <rFont val="Tahoma"/>
            <family val="2"/>
            <charset val="186"/>
          </rPr>
          <t>Kas andmeobjektil on olemas arhiiviväärtus?
0 - Ei
3 - Jah</t>
        </r>
      </text>
    </comment>
    <comment ref="N23" authorId="1" shapeId="0" xr:uid="{BFE28EAB-D241-4669-B2F6-34251B8168D5}">
      <text>
        <r>
          <rPr>
            <sz val="9"/>
            <color indexed="81"/>
            <rFont val="Tahoma"/>
            <family val="2"/>
            <charset val="186"/>
          </rPr>
          <t>Hinda andmeobjekti arhiiviväärtuse olemasolu mõju:
0 - Ei mõjuta üldse asutuse tööd, kui andmeobjektil puudub arhiiviväärtus
1 - Mõjutab vähesel määral või arhiiviväärtuse olemasolu ei anna piisavalt efekti
2 - Arhiiviväärtuse olemasolu lihtustaks andmeobjekti käsitlemist
3 - Andmeobjektil peab olema arhiiviväärtus, et asutus saaks tegeleda oma valdkonnaga</t>
        </r>
      </text>
    </comment>
    <comment ref="P23" authorId="1" shapeId="0" xr:uid="{878FCDA5-DD4E-42E0-A935-B79C9997845C}">
      <text>
        <r>
          <rPr>
            <sz val="9"/>
            <color indexed="81"/>
            <rFont val="Tahoma"/>
            <family val="2"/>
            <charset val="186"/>
          </rPr>
          <t>Kas andmeobjektil on olemas arhiiviväärtus?
0 - Ei
3 - Jah</t>
        </r>
      </text>
    </comment>
    <comment ref="Q23" authorId="1" shapeId="0" xr:uid="{CEBCFEF2-67CC-419E-9177-9659D9D8E463}">
      <text>
        <r>
          <rPr>
            <sz val="9"/>
            <color indexed="81"/>
            <rFont val="Tahoma"/>
            <family val="2"/>
            <charset val="186"/>
          </rPr>
          <t>Hinda andmeobjekti arhiiviväärtuse olemasolu mõju:
0 - Ei mõjuta üldse asutuse tööd, kui andmeobjektil puudub arhiiviväärtus
1 - Mõjutab vähesel määral või arhiiviväärtuse olemasolu ei anna piisavalt efekti
2 - Arhiiviväärtuse olemasolu lihtustaks andmeobjekti käsitlemist
3 - Andmeobjektil peab olema arhiiviväärtus, et asutus saaks tegeleda oma valdkonnaga</t>
        </r>
      </text>
    </comment>
    <comment ref="S23" authorId="1" shapeId="0" xr:uid="{3EF8F44E-8CF6-4003-BE56-A088A72B4976}">
      <text>
        <r>
          <rPr>
            <sz val="9"/>
            <color indexed="81"/>
            <rFont val="Tahoma"/>
            <family val="2"/>
            <charset val="186"/>
          </rPr>
          <t>Kas andmeobjektil on olemas arhiiviväärtus?
0 - Ei
3 - Jah</t>
        </r>
      </text>
    </comment>
    <comment ref="T23" authorId="1" shapeId="0" xr:uid="{26130E2F-DB13-4D70-9E33-4FC0749692D9}">
      <text>
        <r>
          <rPr>
            <sz val="9"/>
            <color indexed="81"/>
            <rFont val="Tahoma"/>
            <family val="2"/>
            <charset val="186"/>
          </rPr>
          <t>Hinda andmeobjekti arhiiviväärtuse olemasolu mõju:
0 - Ei mõjuta üldse asutuse tööd, kui andmeobjektil puudub arhiiviväärtus
1 - Mõjutab vähesel määral või arhiiviväärtuse olemasolu ei anna piisavalt efekti
2 - Arhiiviväärtuse olemasolu lihtustaks andmeobjekti käsitlemist
3 - Andmeobjektil peab olema arhiiviväärtus, et asutus saaks tegeleda oma valdkonnaga</t>
        </r>
      </text>
    </comment>
    <comment ref="D24" authorId="0" shapeId="0" xr:uid="{D4E48D4F-1C77-4617-A3DC-B9A3B311E792}">
      <text>
        <r>
          <rPr>
            <sz val="9"/>
            <color indexed="81"/>
            <rFont val="Segoe UI"/>
            <family val="2"/>
          </rPr>
          <t>Hinda, andmeobjektide seost Asutuse strateegiaga
0 - andmeobjekti ei kasutata üldse eesmärkide saavutamiseks
1 - kasutatakse vähimal võimalikul määral, ebaregulaarselt
2 - On olemas regulaarne raport või vastav andmeteenus
3 - Eeskujulik ja jätkusuutlik lahendus; näiteks andmeelemendid on defineeritud asutuse juhtimismõõdikuteks ning on rakendatud andmehaldusnõuded.</t>
        </r>
      </text>
    </comment>
    <comment ref="E24" authorId="0" shapeId="0" xr:uid="{5466A817-78DF-4A4C-B536-329C02024D6A}">
      <text>
        <r>
          <rPr>
            <sz val="9"/>
            <color indexed="81"/>
            <rFont val="Segoe UI"/>
            <family val="2"/>
          </rPr>
          <t>Kui olulist osa mängivad need andmeobjektid Asutuse strateegias?
0 - Pole üldse asjakohased
1 - Minimaalne, kaudne teadmine
2 - Oluline, strateegias märgitud
3 - Kriitiline, mõjutab TOP10 strateegilise eesmärgi täitmist.</t>
        </r>
      </text>
    </comment>
    <comment ref="G24" authorId="0" shapeId="0" xr:uid="{D1CA8016-EAC9-49BC-8CF3-5A89DC9F9901}">
      <text>
        <r>
          <rPr>
            <sz val="9"/>
            <color indexed="81"/>
            <rFont val="Segoe UI"/>
            <family val="2"/>
          </rPr>
          <t>Hinda, andmeobjektide seost Asutuse strateegiaga
0 - andmeobjekti ei kasutata üldse eesmärkide saavutamiseks
1 - kasutatakse vähimal võimalikul määral, ebaregulaarselt
2 - On olemas regulaarne raport või vastav andmeteenus
3 - Eeskujulik ja jätkusuutlik lahendus; näiteks andmeelemendid on defineeritud asutuse juhtimismõõdikuteks ning on rakendatud andmehaldusnõuded.</t>
        </r>
      </text>
    </comment>
    <comment ref="H24" authorId="0" shapeId="0" xr:uid="{59CF9996-A96E-44CC-BEDB-5986E5339285}">
      <text>
        <r>
          <rPr>
            <sz val="9"/>
            <color indexed="81"/>
            <rFont val="Segoe UI"/>
            <family val="2"/>
          </rPr>
          <t>Kui olulist osa mängivad need andmeobjektid Asutuse strateegias?
0 - Pole üldse asjakohased
1 - Minimaalne, kaudne teadmine
2 - Oluline, strateegias märgitud
3 - Kriitiline, mõjutab TOP10 strateegilise eesmärgi täitmist.</t>
        </r>
      </text>
    </comment>
    <comment ref="J24" authorId="0" shapeId="0" xr:uid="{5AE20217-4ED4-4458-B28F-6D5127B67F46}">
      <text>
        <r>
          <rPr>
            <sz val="9"/>
            <color indexed="81"/>
            <rFont val="Segoe UI"/>
            <family val="2"/>
          </rPr>
          <t>Hinda, andmeobjektide seost Asutuse strateegiaga
0 - andmeobjekti ei kasutata üldse eesmärkide saavutamiseks
1 - kasutatakse vähimal võimalikul määral, ebaregulaarselt
2 - On olemas regulaarne raport või vastav andmeteenus
3 - Eeskujulik ja jätkusuutlik lahendus; näiteks andmeelemendid on defineeritud asutuse juhtimismõõdikuteks ning on rakendatud andmehaldusnõuded.</t>
        </r>
      </text>
    </comment>
    <comment ref="K24" authorId="0" shapeId="0" xr:uid="{71EE4D29-80B4-43E2-AB98-53CF851E5B6D}">
      <text>
        <r>
          <rPr>
            <sz val="9"/>
            <color indexed="81"/>
            <rFont val="Segoe UI"/>
            <family val="2"/>
          </rPr>
          <t>Kui olulist osa mängivad need andmeobjektid Asutuse strateegias?
0 - Pole üldse asjakohased
1 - Minimaalne, kaudne teadmine
2 - Oluline, strateegias märgitud
3 - Kriitiline, mõjutab TOP10 strateegilise eesmärgi täitmist.</t>
        </r>
      </text>
    </comment>
    <comment ref="M24" authorId="0" shapeId="0" xr:uid="{5A6D12D7-C2E6-4CCD-BEF9-26CA670ACF3E}">
      <text>
        <r>
          <rPr>
            <sz val="9"/>
            <color indexed="81"/>
            <rFont val="Segoe UI"/>
            <family val="2"/>
          </rPr>
          <t>Hinda, andmeobjektide seost Asutuse strateegiaga
0 - andmeobjekti ei kasutata üldse eesmärkide saavutamiseks
1 - kasutatakse vähimal võimalikul määral, ebaregulaarselt
2 - On olemas regulaarne raport või vastav andmeteenus
3 - Eeskujulik ja jätkusuutlik lahendus; näiteks andmeelemendid on defineeritud asutuse juhtimismõõdikuteks ning on rakendatud andmehaldusnõuded.</t>
        </r>
      </text>
    </comment>
    <comment ref="N24" authorId="0" shapeId="0" xr:uid="{C6706D28-4A50-423A-A0E5-2FBC52980A06}">
      <text>
        <r>
          <rPr>
            <sz val="9"/>
            <color indexed="81"/>
            <rFont val="Segoe UI"/>
            <family val="2"/>
          </rPr>
          <t>Kui olulist osa mängivad need andmeobjektid Asutuse strateegias?
0 - Pole üldse asjakohased
1 - Minimaalne, kaudne teadmine
2 - Oluline, strateegias märgitud
3 - Kriitiline, mõjutab TOP10 strateegilise eesmärgi täitmist.</t>
        </r>
      </text>
    </comment>
    <comment ref="P24" authorId="0" shapeId="0" xr:uid="{A03358BA-69E7-4847-A2A4-6719C5A22575}">
      <text>
        <r>
          <rPr>
            <sz val="9"/>
            <color indexed="81"/>
            <rFont val="Segoe UI"/>
            <family val="2"/>
          </rPr>
          <t>Hinda, andmeobjektide seost Asutuse strateegiaga
0 - andmeobjekti ei kasutata üldse eesmärkide saavutamiseks
1 - kasutatakse vähimal võimalikul määral, ebaregulaarselt
2 - On olemas regulaarne raport või vastav andmeteenus
3 - Eeskujulik ja jätkusuutlik lahendus; näiteks andmeelemendid on defineeritud asutuse juhtimismõõdikuteks ning on rakendatud andmehaldusnõuded.</t>
        </r>
      </text>
    </comment>
    <comment ref="Q24" authorId="0" shapeId="0" xr:uid="{2B4A835D-41AC-437D-9ACF-E0E9C446E13D}">
      <text>
        <r>
          <rPr>
            <sz val="9"/>
            <color indexed="81"/>
            <rFont val="Segoe UI"/>
            <family val="2"/>
          </rPr>
          <t>Kui olulist osa mängivad need andmeobjektid Asutuse strateegias?
0 - Pole üldse asjakohased
1 - Minimaalne, kaudne teadmine
2 - Oluline, strateegias märgitud
3 - Kriitiline, mõjutab TOP10 strateegilise eesmärgi täitmist.</t>
        </r>
      </text>
    </comment>
    <comment ref="S24" authorId="0" shapeId="0" xr:uid="{2ACED7DF-0538-4736-A0BD-F9D84059EB28}">
      <text>
        <r>
          <rPr>
            <sz val="9"/>
            <color indexed="81"/>
            <rFont val="Segoe UI"/>
            <family val="2"/>
          </rPr>
          <t>Hinda, andmeobjektide seost Asutuse strateegiaga
0 - andmeobjekti ei kasutata üldse eesmärkide saavutamiseks
1 - kasutatakse vähimal võimalikul määral, ebaregulaarselt
2 - On olemas regulaarne raport või vastav andmeteenus
3 - Eeskujulik ja jätkusuutlik lahendus; näiteks andmeelemendid on defineeritud asutuse juhtimismõõdikuteks ning on rakendatud andmehaldusnõuded.</t>
        </r>
      </text>
    </comment>
    <comment ref="T24" authorId="0" shapeId="0" xr:uid="{65EFD6EF-314B-47AC-B2BD-612FAC08E257}">
      <text>
        <r>
          <rPr>
            <sz val="9"/>
            <color indexed="81"/>
            <rFont val="Segoe UI"/>
            <family val="2"/>
          </rPr>
          <t>Kui olulist osa mängivad need andmeobjektid Asutuse strateegias?
0 - Pole üldse asjakohased
1 - Minimaalne, kaudne teadmine
2 - Oluline, strateegias märgitud
3 - Kriitiline, mõjutab TOP10 strateegilise eesmärgi täitmist.</t>
        </r>
      </text>
    </comment>
    <comment ref="D27" authorId="0" shapeId="0" xr:uid="{2DE08CDE-1B24-4ED4-9AA9-3DCAF3E16DA9}">
      <text>
        <r>
          <rPr>
            <sz val="9"/>
            <color indexed="81"/>
            <rFont val="Segoe UI"/>
            <family val="2"/>
          </rPr>
          <t>Hinda nende andmeobjektide efektiivset ristkasutatavust asutuse vaates:
0 - Neid ei saagi ristkasutada, näiteks eriõigustega (AK) või ei kasutata üldse muul põhjusel
1 - Kasutatakse vähimal võimalikul määral või ebaregulaarsel viisil, näiteks analüütiku käsitööna
2 - Keskmine kasutus, näiteks olemas vastav sisemine andmeteenus või regulaarne raport
3 - Eeskujulik ja jätkusuutlik lahendus, näiteks masin-masin liides, eraldiseisev raporteerimislahendus või iseteeninduslahenduse liides. Samuti kui on rakendatud andmehaldusnõuded.</t>
        </r>
      </text>
    </comment>
    <comment ref="E27" authorId="0" shapeId="0" xr:uid="{6295C602-DBC9-42D1-B3CD-A404FD4FD753}">
      <text>
        <r>
          <rPr>
            <sz val="9"/>
            <color indexed="81"/>
            <rFont val="Segoe UI"/>
            <family val="2"/>
          </rPr>
          <t>Kui oluline oleks nende andmeobjektide ristkasutamise operatiivsus ja efektiivsus Asutusele?
0 - Pole üldse asjakohane, ei muutuks midagi
1 - Minimaalne, üle ajaloo päringuid ei tehta, andmete arhiiv peamiselt
2 - Oluline, mingi kitsa valdkonna/teenuse lõikes, kasutatakse neid aegridu ja pikka teadmist asutuse juhtimiseks ja strateegias.
3 - Kriitiline, üle ajaloo päringust sõltub otseselt asutuse tulu, riskide vähendamine, pettuste ja kuritegude vältimine.</t>
        </r>
      </text>
    </comment>
    <comment ref="G27" authorId="0" shapeId="0" xr:uid="{9FE8D0DC-2CEB-4824-9B2F-B149134935CC}">
      <text>
        <r>
          <rPr>
            <sz val="9"/>
            <color indexed="81"/>
            <rFont val="Segoe UI"/>
            <family val="2"/>
          </rPr>
          <t>Hinda nende andmeobjektide efektiivset ristkasutatavust asutuse vaates:
0 - Neid ei saagi ristkasutada, näiteks eriõigustega (AK) või ei kasutata üldse muul põhjusel
1 - Kasutatakse vähimal võimalikul määral või ebaregulaarsel viisil, näiteks analüütiku käsitööna
2 - Keskmine kasutus, näiteks olemas vastav sisemine andmeteenus või regulaarne raport
3 - Eeskujulik ja jätkusuutlik lahendus, näiteks masin-masin liides, eraldiseisev raporteerimislahendus või iseteeninduslahenduse liides. Samuti kui on rakendatud andmehaldusnõuded.</t>
        </r>
      </text>
    </comment>
    <comment ref="H27" authorId="0" shapeId="0" xr:uid="{CC1C7ED1-12A1-463F-887D-6FEACF9DCD72}">
      <text>
        <r>
          <rPr>
            <sz val="9"/>
            <color indexed="81"/>
            <rFont val="Segoe UI"/>
            <family val="2"/>
          </rPr>
          <t>Kui oluline oleks nende andmeobjektide ristkasutamise operatiivsus ja efektiivsus Asutusele?
0 - Pole üldse asjakohane, ei muutuks midagi
1 - Minimaalne, üle ajaloo päringuid ei tehta, andmete arhiiv peamiselt
2 - Oluline, mingi kitsa valdkonna/teenuse lõikes, kasutatakse neid aegridu ja pikka teadmist asutuse juhtimiseks ja strateegias.
3 - Kriitiline, üle ajaloo päringust sõltub otseselt asutuse tulu, riskide vähendamine, pettuste ja kuritegude vältimine.</t>
        </r>
      </text>
    </comment>
    <comment ref="J27" authorId="0" shapeId="0" xr:uid="{EC1DEDCB-4F29-4A7D-B034-EC88276E9722}">
      <text>
        <r>
          <rPr>
            <sz val="9"/>
            <color indexed="81"/>
            <rFont val="Segoe UI"/>
            <family val="2"/>
          </rPr>
          <t>Hinda nende andmeobjektide efektiivset ristkasutatavust asutuse vaates:
0 - Neid ei saagi ristkasutada, näiteks eriõigustega (AK) või ei kasutata üldse muul põhjusel
1 - Kasutatakse vähimal võimalikul määral või ebaregulaarsel viisil, näiteks analüütiku käsitööna
2 - Keskmine kasutus, näiteks olemas vastav sisemine andmeteenus või regulaarne raport
3 - Eeskujulik ja jätkusuutlik lahendus, näiteks masin-masin liides, eraldiseisev raporteerimislahendus või iseteeninduslahenduse liides. Samuti kui on rakendatud andmehaldusnõuded.</t>
        </r>
      </text>
    </comment>
    <comment ref="K27" authorId="0" shapeId="0" xr:uid="{B9F918A3-AD85-4CF6-BCDC-99D63CF60CD4}">
      <text>
        <r>
          <rPr>
            <sz val="9"/>
            <color indexed="81"/>
            <rFont val="Segoe UI"/>
            <family val="2"/>
          </rPr>
          <t>Kui oluline oleks nende andmeobjektide ristkasutamise operatiivsus ja efektiivsus Asutusele?
0 - Pole üldse asjakohane, ei muutuks midagi
1 - Minimaalne, üle ajaloo päringuid ei tehta, andmete arhiiv peamiselt
2 - Oluline, mingi kitsa valdkonna/teenuse lõikes, kasutatakse neid aegridu ja pikka teadmist asutuse juhtimiseks ja strateegias.
3 - Kriitiline, üle ajaloo päringust sõltub otseselt asutuse tulu, riskide vähendamine, pettuste ja kuritegude vältimine.</t>
        </r>
      </text>
    </comment>
    <comment ref="M27" authorId="0" shapeId="0" xr:uid="{6231BFE4-DFD8-4F1E-B892-3B04E5D3434A}">
      <text>
        <r>
          <rPr>
            <sz val="9"/>
            <color indexed="81"/>
            <rFont val="Segoe UI"/>
            <family val="2"/>
          </rPr>
          <t>Hinda nende andmeobjektide efektiivset ristkasutatavust asutuse vaates:
0 - Neid ei saagi ristkasutada, näiteks eriõigustega (AK) või ei kasutata üldse muul põhjusel
1 - Kasutatakse vähimal võimalikul määral või ebaregulaarsel viisil, näiteks analüütiku käsitööna
2 - Keskmine kasutus, näiteks olemas vastav sisemine andmeteenus või regulaarne raport
3 - Eeskujulik ja jätkusuutlik lahendus, näiteks masin-masin liides, eraldiseisev raporteerimislahendus või iseteeninduslahenduse liides. Samuti kui on rakendatud andmehaldusnõuded.</t>
        </r>
      </text>
    </comment>
    <comment ref="N27" authorId="0" shapeId="0" xr:uid="{B9755E83-76B5-4FBD-95BF-9481A5B9581A}">
      <text>
        <r>
          <rPr>
            <sz val="9"/>
            <color indexed="81"/>
            <rFont val="Segoe UI"/>
            <family val="2"/>
          </rPr>
          <t>Kui oluline oleks nende andmeobjektide ristkasutamise operatiivsus ja efektiivsus Asutusele?
0 - Pole üldse asjakohane, ei muutuks midagi
1 - Minimaalne, üle ajaloo päringuid ei tehta, andmete arhiiv peamiselt
2 - Oluline, mingi kitsa valdkonna/teenuse lõikes, kasutatakse neid aegridu ja pikka teadmist asutuse juhtimiseks ja strateegias.
3 - Kriitiline, üle ajaloo päringust sõltub otseselt asutuse tulu, riskide vähendamine, pettuste ja kuritegude vältimine.</t>
        </r>
      </text>
    </comment>
    <comment ref="P27" authorId="0" shapeId="0" xr:uid="{2A4356C4-D450-455D-B1B6-645CC92BD103}">
      <text>
        <r>
          <rPr>
            <sz val="9"/>
            <color indexed="81"/>
            <rFont val="Segoe UI"/>
            <family val="2"/>
          </rPr>
          <t>Hinda nende andmeobjektide efektiivset ristkasutatavust asutuse vaates:
0 - Neid ei saagi ristkasutada, näiteks eriõigustega (AK) või ei kasutata üldse muul põhjusel
1 - Kasutatakse vähimal võimalikul määral või ebaregulaarsel viisil, näiteks analüütiku käsitööna
2 - Keskmine kasutus, näiteks olemas vastav sisemine andmeteenus või regulaarne raport
3 - Eeskujulik ja jätkusuutlik lahendus, näiteks masin-masin liides, eraldiseisev raporteerimislahendus või iseteeninduslahenduse liides. Samuti kui on rakendatud andmehaldusnõuded.</t>
        </r>
      </text>
    </comment>
    <comment ref="Q27" authorId="0" shapeId="0" xr:uid="{AE79F362-10A7-41AC-96F6-6734A3E9AEC4}">
      <text>
        <r>
          <rPr>
            <sz val="9"/>
            <color indexed="81"/>
            <rFont val="Segoe UI"/>
            <family val="2"/>
          </rPr>
          <t>Kui oluline oleks nende andmeobjektide ristkasutamise operatiivsus ja efektiivsus Asutusele?
0 - Pole üldse asjakohane, ei muutuks midagi
1 - Minimaalne, üle ajaloo päringuid ei tehta, andmete arhiiv peamiselt
2 - Oluline, mingi kitsa valdkonna/teenuse lõikes, kasutatakse neid aegridu ja pikka teadmist asutuse juhtimiseks ja strateegias.
3 - Kriitiline, üle ajaloo päringust sõltub otseselt asutuse tulu, riskide vähendamine, pettuste ja kuritegude vältimine.</t>
        </r>
      </text>
    </comment>
    <comment ref="S27" authorId="0" shapeId="0" xr:uid="{FC730F65-34A9-442A-9C11-BB968C870950}">
      <text>
        <r>
          <rPr>
            <sz val="9"/>
            <color indexed="81"/>
            <rFont val="Segoe UI"/>
            <family val="2"/>
          </rPr>
          <t>Hinda nende andmeobjektide efektiivset ristkasutatavust asutuse vaates:
0 - Neid ei saagi ristkasutada, näiteks eriõigustega (AK) või ei kasutata üldse muul põhjusel
1 - Kasutatakse vähimal võimalikul määral või ebaregulaarsel viisil, näiteks analüütiku käsitööna
2 - Keskmine kasutus, näiteks olemas vastav sisemine andmeteenus või regulaarne raport
3 - Eeskujulik ja jätkusuutlik lahendus, näiteks masin-masin liides, eraldiseisev raporteerimislahendus või iseteeninduslahenduse liides. Samuti kui on rakendatud andmehaldusnõuded.</t>
        </r>
      </text>
    </comment>
    <comment ref="T27" authorId="0" shapeId="0" xr:uid="{4B1D2671-1F37-4C15-9832-47AE95CF49C5}">
      <text>
        <r>
          <rPr>
            <sz val="9"/>
            <color indexed="81"/>
            <rFont val="Segoe UI"/>
            <family val="2"/>
          </rPr>
          <t>Kui oluline oleks nende andmeobjektide ristkasutamise operatiivsus ja efektiivsus Asutusele?
0 - Pole üldse asjakohane, ei muutuks midagi
1 - Minimaalne, üle ajaloo päringuid ei tehta, andmete arhiiv peamiselt
2 - Oluline, mingi kitsa valdkonna/teenuse lõikes, kasutatakse neid aegridu ja pikka teadmist asutuse juhtimiseks ja strateegias.
3 - Kriitiline, üle ajaloo päringust sõltub otseselt asutuse tulu, riskide vähendamine, pettuste ja kuritegude vältimine.</t>
        </r>
      </text>
    </comment>
    <comment ref="D28" authorId="1" shapeId="0" xr:uid="{95A330E2-C2B9-434F-86E4-43F3814B56F9}">
      <text>
        <r>
          <rPr>
            <sz val="9"/>
            <color indexed="81"/>
            <rFont val="Tahoma"/>
            <family val="2"/>
            <charset val="186"/>
          </rPr>
          <t xml:space="preserve">Hinda andmeobjekti dubleeritust:
0 - Andmeobjekt on dubleeritud paljudes andmekogudes
1 - Andmeobjekt on dubleeritud mõnes üksikus teises andmekogus
2 - Andmeobjekt on dubleeritud mõnes üksikus teises kohas, kuid see on tehniliselt või äriliselt vajalik nii lahendada
3 - Andmeobjekt ei ole dubleeritud
</t>
        </r>
      </text>
    </comment>
    <comment ref="E28" authorId="1" shapeId="0" xr:uid="{3ABE4D18-A3E1-450F-9CE5-4FCDFDD356ED}">
      <text>
        <r>
          <rPr>
            <sz val="9"/>
            <color indexed="81"/>
            <rFont val="Tahoma"/>
            <family val="2"/>
            <charset val="186"/>
          </rPr>
          <t xml:space="preserve">Hinda andmeobjekti dubleerituse olulisust asutusele:
0 - Dubleeritud andmeobjektid ei mõjuta üldse asutuse tööd
1 - Väike, andmeobjekti vähesel määral dubleeritus ei sega asutuse tööd
2 - Keskmine, andmeobjekti dubleeritus mõjutab asutuse tööd
3 - Asutuse jaoks on väga oluline, et andmeobjekt ei oleks dubleeritud ning kasutatakse </t>
        </r>
        <r>
          <rPr>
            <i/>
            <sz val="9"/>
            <color indexed="81"/>
            <rFont val="Tahoma"/>
            <family val="2"/>
            <charset val="186"/>
          </rPr>
          <t xml:space="preserve">once-only </t>
        </r>
        <r>
          <rPr>
            <sz val="9"/>
            <color indexed="81"/>
            <rFont val="Tahoma"/>
            <family val="2"/>
            <charset val="186"/>
          </rPr>
          <t xml:space="preserve">printsiipi andmeobjekti käsitlemisel
</t>
        </r>
      </text>
    </comment>
    <comment ref="G28" authorId="1" shapeId="0" xr:uid="{317E037F-9BC0-44F3-BB4F-844FE1C10C48}">
      <text>
        <r>
          <rPr>
            <sz val="9"/>
            <color indexed="81"/>
            <rFont val="Tahoma"/>
            <family val="2"/>
            <charset val="186"/>
          </rPr>
          <t xml:space="preserve">Hinda andmeobjekti dubleeritust:
0 - Andmeobjekt on dubleeritud paljudes andmekogudes
1 - Andmeobjekt on dubleeritud mõnes üksikus teises andmekogus
2 - Andmeobjekt on dubleeritud mõnes üksikus teises kohas, kuid see on tehniliselt või äriliselt vajalik nii lahendada
3 - Andmeobjekt ei ole dubleeritud
</t>
        </r>
      </text>
    </comment>
    <comment ref="H28" authorId="1" shapeId="0" xr:uid="{23B168B2-A34B-45B5-A8B8-AA3C3E2B4301}">
      <text>
        <r>
          <rPr>
            <sz val="9"/>
            <color indexed="81"/>
            <rFont val="Tahoma"/>
            <family val="2"/>
            <charset val="186"/>
          </rPr>
          <t xml:space="preserve">Hinda andmeobjekti dubleerituse olulisust asutusele:
0 - Dubleeritud andmeobjektid ei mõjuta üldse asutuse tööd
1 - Väike, andmeobjekti vähesel määral dubleeritus ei sega asutuse tööd
2 - Keskmine, andmeobjekti dubleeritus mõjutab asutuse tööd
3 - Asutuse jaoks on väga oluline, et andmeobjekt ei oleks dubleeritud ning kasutatakse </t>
        </r>
        <r>
          <rPr>
            <i/>
            <sz val="9"/>
            <color indexed="81"/>
            <rFont val="Tahoma"/>
            <family val="2"/>
            <charset val="186"/>
          </rPr>
          <t xml:space="preserve">once-only </t>
        </r>
        <r>
          <rPr>
            <sz val="9"/>
            <color indexed="81"/>
            <rFont val="Tahoma"/>
            <family val="2"/>
            <charset val="186"/>
          </rPr>
          <t xml:space="preserve">printsiipi andmeobjekti käsitlemisel
</t>
        </r>
      </text>
    </comment>
    <comment ref="J28" authorId="1" shapeId="0" xr:uid="{E22981FD-669E-476A-8C16-D1287B8C14B1}">
      <text>
        <r>
          <rPr>
            <sz val="9"/>
            <color indexed="81"/>
            <rFont val="Tahoma"/>
            <family val="2"/>
            <charset val="186"/>
          </rPr>
          <t xml:space="preserve">Hinda andmeobjekti dubleeritust:
0 - Andmeobjekt on dubleeritud paljudes andmekogudes
1 - Andmeobjekt on dubleeritud mõnes üksikus teises andmekogus
2 - Andmeobjekt on dubleeritud mõnes üksikus teises kohas, kuid see on tehniliselt või äriliselt vajalik nii lahendada
3 - Andmeobjekt ei ole dubleeritud
</t>
        </r>
      </text>
    </comment>
    <comment ref="K28" authorId="1" shapeId="0" xr:uid="{28EB44B1-4636-4402-A907-8FF9AEC057BA}">
      <text>
        <r>
          <rPr>
            <sz val="9"/>
            <color indexed="81"/>
            <rFont val="Tahoma"/>
            <family val="2"/>
            <charset val="186"/>
          </rPr>
          <t xml:space="preserve">Hinda andmeobjekti dubleerituse olulisust asutusele:
0 - Dubleeritud andmeobjektid ei mõjuta üldse asutuse tööd
1 - Väike, andmeobjekti vähesel määral dubleeritus ei sega asutuse tööd
2 - Keskmine, andmeobjekti dubleeritus mõjutab asutuse tööd
3 - Asutuse jaoks on väga oluline, et andmeobjekt ei oleks dubleeritud ning kasutatakse </t>
        </r>
        <r>
          <rPr>
            <i/>
            <sz val="9"/>
            <color indexed="81"/>
            <rFont val="Tahoma"/>
            <family val="2"/>
            <charset val="186"/>
          </rPr>
          <t xml:space="preserve">once-only </t>
        </r>
        <r>
          <rPr>
            <sz val="9"/>
            <color indexed="81"/>
            <rFont val="Tahoma"/>
            <family val="2"/>
            <charset val="186"/>
          </rPr>
          <t xml:space="preserve">printsiipi andmeobjekti käsitlemisel
</t>
        </r>
      </text>
    </comment>
    <comment ref="M28" authorId="1" shapeId="0" xr:uid="{A934D459-89CA-4AE0-BE43-61095743A73A}">
      <text>
        <r>
          <rPr>
            <sz val="9"/>
            <color indexed="81"/>
            <rFont val="Tahoma"/>
            <family val="2"/>
            <charset val="186"/>
          </rPr>
          <t xml:space="preserve">Hinda andmeobjekti dubleeritust:
0 - Andmeobjekt on dubleeritud paljudes andmekogudes
1 - Andmeobjekt on dubleeritud mõnes üksikus teises andmekogus
2 - Andmeobjekt on dubleeritud mõnes üksikus teises kohas, kuid see on tehniliselt või äriliselt vajalik nii lahendada
3 - Andmeobjekt ei ole dubleeritud
</t>
        </r>
      </text>
    </comment>
    <comment ref="N28" authorId="1" shapeId="0" xr:uid="{7AA3735B-10D3-4F64-B58D-E3012153F468}">
      <text>
        <r>
          <rPr>
            <sz val="9"/>
            <color indexed="81"/>
            <rFont val="Tahoma"/>
            <family val="2"/>
            <charset val="186"/>
          </rPr>
          <t xml:space="preserve">Hinda andmeobjekti dubleerituse olulisust asutusele:
0 - Dubleeritud andmeobjektid ei mõjuta üldse asutuse tööd
1 - Väike, andmeobjekti vähesel määral dubleeritus ei sega asutuse tööd
2 - Keskmine, andmeobjekti dubleeritus mõjutab asutuse tööd
3 - Asutuse jaoks on väga oluline, et andmeobjekt ei oleks dubleeritud ning kasutatakse </t>
        </r>
        <r>
          <rPr>
            <i/>
            <sz val="9"/>
            <color indexed="81"/>
            <rFont val="Tahoma"/>
            <family val="2"/>
            <charset val="186"/>
          </rPr>
          <t xml:space="preserve">once-only </t>
        </r>
        <r>
          <rPr>
            <sz val="9"/>
            <color indexed="81"/>
            <rFont val="Tahoma"/>
            <family val="2"/>
            <charset val="186"/>
          </rPr>
          <t xml:space="preserve">printsiipi andmeobjekti käsitlemisel
</t>
        </r>
      </text>
    </comment>
    <comment ref="P28" authorId="1" shapeId="0" xr:uid="{3D7693E0-71B7-4B97-827A-DF438AD44E06}">
      <text>
        <r>
          <rPr>
            <sz val="9"/>
            <color indexed="81"/>
            <rFont val="Tahoma"/>
            <family val="2"/>
            <charset val="186"/>
          </rPr>
          <t xml:space="preserve">Hinda andmeobjekti dubleeritust:
0 - Andmeobjekt on dubleeritud paljudes andmekogudes
1 - Andmeobjekt on dubleeritud mõnes üksikus teises andmekogus
2 - Andmeobjekt on dubleeritud mõnes üksikus teises kohas, kuid see on tehniliselt või äriliselt vajalik nii lahendada
3 - Andmeobjekt ei ole dubleeritud
</t>
        </r>
      </text>
    </comment>
    <comment ref="Q28" authorId="1" shapeId="0" xr:uid="{B9A1CD45-EA62-4A4E-8E01-21E7CC6671E6}">
      <text>
        <r>
          <rPr>
            <sz val="9"/>
            <color indexed="81"/>
            <rFont val="Tahoma"/>
            <family val="2"/>
            <charset val="186"/>
          </rPr>
          <t xml:space="preserve">Hinda andmeobjekti dubleerituse olulisust asutusele:
0 - Dubleeritud andmeobjektid ei mõjuta üldse asutuse tööd
1 - Väike, andmeobjekti vähesel määral dubleeritus ei sega asutuse tööd
2 - Keskmine, andmeobjekti dubleeritus mõjutab asutuse tööd
3 - Asutuse jaoks on väga oluline, et andmeobjekt ei oleks dubleeritud ning kasutatakse </t>
        </r>
        <r>
          <rPr>
            <i/>
            <sz val="9"/>
            <color indexed="81"/>
            <rFont val="Tahoma"/>
            <family val="2"/>
            <charset val="186"/>
          </rPr>
          <t xml:space="preserve">once-only </t>
        </r>
        <r>
          <rPr>
            <sz val="9"/>
            <color indexed="81"/>
            <rFont val="Tahoma"/>
            <family val="2"/>
            <charset val="186"/>
          </rPr>
          <t xml:space="preserve">printsiipi andmeobjekti käsitlemisel
</t>
        </r>
      </text>
    </comment>
    <comment ref="S28" authorId="1" shapeId="0" xr:uid="{6004A6A4-1B60-4ECA-9318-B44B2FE31129}">
      <text>
        <r>
          <rPr>
            <sz val="9"/>
            <color indexed="81"/>
            <rFont val="Tahoma"/>
            <family val="2"/>
            <charset val="186"/>
          </rPr>
          <t xml:space="preserve">Hinda andmeobjekti dubleeritust:
0 - Andmeobjekt on dubleeritud paljudes andmekogudes
1 - Andmeobjekt on dubleeritud mõnes üksikus teises andmekogus
2 - Andmeobjekt on dubleeritud mõnes üksikus teises kohas, kuid see on tehniliselt või äriliselt vajalik nii lahendada
3 - Andmeobjekt ei ole dubleeritud
</t>
        </r>
      </text>
    </comment>
    <comment ref="T28" authorId="1" shapeId="0" xr:uid="{4A07CAAA-17F4-493A-BF63-B5571FB771A2}">
      <text>
        <r>
          <rPr>
            <sz val="9"/>
            <color indexed="81"/>
            <rFont val="Tahoma"/>
            <family val="2"/>
            <charset val="186"/>
          </rPr>
          <t xml:space="preserve">Hinda andmeobjekti dubleerituse olulisust asutusele:
0 - Dubleeritud andmeobjektid ei mõjuta üldse asutuse tööd
1 - Väike, andmeobjekti vähesel määral dubleeritus ei sega asutuse tööd
2 - Keskmine, andmeobjekti dubleeritus mõjutab asutuse tööd
3 - Asutuse jaoks on väga oluline, et andmeobjekt ei oleks dubleeritud ning kasutatakse </t>
        </r>
        <r>
          <rPr>
            <i/>
            <sz val="9"/>
            <color indexed="81"/>
            <rFont val="Tahoma"/>
            <family val="2"/>
            <charset val="186"/>
          </rPr>
          <t xml:space="preserve">once-only </t>
        </r>
        <r>
          <rPr>
            <sz val="9"/>
            <color indexed="81"/>
            <rFont val="Tahoma"/>
            <family val="2"/>
            <charset val="186"/>
          </rPr>
          <t xml:space="preserve">printsiipi andmeobjekti käsitlemisel
</t>
        </r>
      </text>
    </comment>
    <comment ref="D29" authorId="1" shapeId="0" xr:uid="{01D2A8BD-FA6D-420A-903D-383B55B71DE6}">
      <text>
        <r>
          <rPr>
            <sz val="9"/>
            <color indexed="81"/>
            <rFont val="Tahoma"/>
            <family val="2"/>
            <charset val="186"/>
          </rPr>
          <t xml:space="preserve">Hinda andmeobjekti digitaliseerituse astet:
0 - Ei ole digitaliseeritud
1 - Olemas andmekogus, kuid andmete kogumine ei ole digitaliseeritud
2 - Andmeid kogutakse ja hallatakse digitaalselt
3 - Andmed ja nende kogumine on täielikult digitaliseeritud ning neid andmeid kasutatakse asutuse teistes protsessides
</t>
        </r>
      </text>
    </comment>
    <comment ref="E29" authorId="1" shapeId="0" xr:uid="{7A5B2826-0960-48A7-B33B-9A019D6CA7EC}">
      <text>
        <r>
          <rPr>
            <sz val="9"/>
            <color indexed="81"/>
            <rFont val="Tahoma"/>
            <family val="2"/>
            <charset val="186"/>
          </rPr>
          <t xml:space="preserve">Hinda andmeobjekti digitaliseerituse aste olulisust:
0 - Ei mõjuta üldse asutuse tööd, kui andmeobjekt ei ole digitaliseeritud
1 - Andmeobjekti digitaliseeritus ei anna piisavalt efekti asutusele
2 - Andmeobjekti digitaliseeritus on oluline asutusele, sest mõjutab palju erinevaid huvigruppe ning andmete taaskasutus on suur
3 - Andmeobjekti digitaliseeritus on väga oluline ning mõjutab suurel määral asutuse tööprotsesse ja lõppkasutajaid
</t>
        </r>
      </text>
    </comment>
    <comment ref="G29" authorId="1" shapeId="0" xr:uid="{2B5079BC-FA83-4EE3-ABDE-328F5F4ED540}">
      <text>
        <r>
          <rPr>
            <sz val="9"/>
            <color indexed="81"/>
            <rFont val="Tahoma"/>
            <family val="2"/>
            <charset val="186"/>
          </rPr>
          <t xml:space="preserve">Hinda andmeobjekti digitaliseerituse astet:
0 - Ei ole digitaliseeritud
1 - Olemas andmekogus, kuid andmete kogumine ei ole digitaliseeritud
2 - Andmeid kogutakse ja hallatakse digitaalselt
3 - Andmed ja nende kogumine on täielikult digitaliseeritud ning neid andmeid kasutatakse asutuse teistes protsessides
</t>
        </r>
      </text>
    </comment>
    <comment ref="H29" authorId="1" shapeId="0" xr:uid="{834BE20D-400F-4578-A2B6-9A6B6E357CCC}">
      <text>
        <r>
          <rPr>
            <sz val="9"/>
            <color indexed="81"/>
            <rFont val="Tahoma"/>
            <family val="2"/>
            <charset val="186"/>
          </rPr>
          <t xml:space="preserve">Hinda andmeobjekti digitaliseerituse aste olulisust:
0 - Ei mõjuta üldse asutuse tööd, kui andmeobjekt ei ole digitaliseeritud
1 - Andmeobjekti digitaliseeritus ei anna piisavalt efekti asutusele
2 - Andmeobjekti digitaliseeritus on oluline asutusele, sest mõjutab palju erinevaid huvigruppe ning andmete taaskasutus on suur
3 - Andmeobjekti digitaliseeritus on väga oluline ning mõjutab suurel määral asutuse tööprotsesse ja lõppkasutajaid
</t>
        </r>
      </text>
    </comment>
    <comment ref="J29" authorId="1" shapeId="0" xr:uid="{8C805E97-73A9-456B-8018-A5838D0B4DBB}">
      <text>
        <r>
          <rPr>
            <sz val="9"/>
            <color indexed="81"/>
            <rFont val="Tahoma"/>
            <family val="2"/>
            <charset val="186"/>
          </rPr>
          <t xml:space="preserve">Hinda andmeobjekti digitaliseerituse astet:
0 - Ei ole digitaliseeritud
1 - Olemas andmekogus, kuid andmete kogumine ei ole digitaliseeritud
2 - Andmeid kogutakse ja hallatakse digitaalselt
3 - Andmed ja nende kogumine on täielikult digitaliseeritud ning neid andmeid kasutatakse asutuse teistes protsessides
</t>
        </r>
      </text>
    </comment>
    <comment ref="K29" authorId="1" shapeId="0" xr:uid="{A0B68D67-1B0D-488F-BD8A-D8F586CBF0F6}">
      <text>
        <r>
          <rPr>
            <sz val="9"/>
            <color indexed="81"/>
            <rFont val="Tahoma"/>
            <family val="2"/>
            <charset val="186"/>
          </rPr>
          <t xml:space="preserve">Hinda andmeobjekti digitaliseerituse aste olulisust:
0 - Ei mõjuta üldse asutuse tööd, kui andmeobjekt ei ole digitaliseeritud
1 - Andmeobjekti digitaliseeritus ei anna piisavalt efekti asutusele
2 - Andmeobjekti digitaliseeritus on oluline asutusele, sest mõjutab palju erinevaid huvigruppe ning andmete taaskasutus on suur
3 - Andmeobjekti digitaliseeritus on väga oluline ning mõjutab suurel määral asutuse tööprotsesse ja lõppkasutajaid
</t>
        </r>
      </text>
    </comment>
    <comment ref="M29" authorId="1" shapeId="0" xr:uid="{58FC340B-A803-4B0A-A55C-F2CA762039B8}">
      <text>
        <r>
          <rPr>
            <sz val="9"/>
            <color indexed="81"/>
            <rFont val="Tahoma"/>
            <family val="2"/>
            <charset val="186"/>
          </rPr>
          <t xml:space="preserve">Hinda andmeobjekti digitaliseerituse astet:
0 - Ei ole digitaliseeritud
1 - Olemas andmekogus, kuid andmete kogumine ei ole digitaliseeritud
2 - Andmeid kogutakse ja hallatakse digitaalselt
3 - Andmed ja nende kogumine on täielikult digitaliseeritud ning neid andmeid kasutatakse asutuse teistes protsessides
</t>
        </r>
      </text>
    </comment>
    <comment ref="N29" authorId="1" shapeId="0" xr:uid="{BAE5D972-B9D8-4E11-AFF1-AD7A3FA116C9}">
      <text>
        <r>
          <rPr>
            <sz val="9"/>
            <color indexed="81"/>
            <rFont val="Tahoma"/>
            <family val="2"/>
            <charset val="186"/>
          </rPr>
          <t xml:space="preserve">Hinda andmeobjekti digitaliseerituse aste olulisust:
0 - Ei mõjuta üldse asutuse tööd, kui andmeobjekt ei ole digitaliseeritud
1 - Andmeobjekti digitaliseeritus ei anna piisavalt efekti asutusele
2 - Andmeobjekti digitaliseeritus on oluline asutusele, sest mõjutab palju erinevaid huvigruppe ning andmete taaskasutus on suur
3 - Andmeobjekti digitaliseeritus on väga oluline ning mõjutab suurel määral asutuse tööprotsesse ja lõppkasutajaid
</t>
        </r>
      </text>
    </comment>
    <comment ref="P29" authorId="1" shapeId="0" xr:uid="{32EB86F5-D0E3-4EDF-AE8E-2434C265D4C2}">
      <text>
        <r>
          <rPr>
            <sz val="9"/>
            <color indexed="81"/>
            <rFont val="Tahoma"/>
            <family val="2"/>
            <charset val="186"/>
          </rPr>
          <t xml:space="preserve">Hinda andmeobjekti digitaliseerituse astet:
0 - Ei ole digitaliseeritud
1 - Olemas andmekogus, kuid andmete kogumine ei ole digitaliseeritud
2 - Andmeid kogutakse ja hallatakse digitaalselt
3 - Andmed ja nende kogumine on täielikult digitaliseeritud ning neid andmeid kasutatakse asutuse teistes protsessides
</t>
        </r>
      </text>
    </comment>
    <comment ref="Q29" authorId="1" shapeId="0" xr:uid="{E21BCB82-1062-43A5-AEC0-B47D70027886}">
      <text>
        <r>
          <rPr>
            <sz val="9"/>
            <color indexed="81"/>
            <rFont val="Tahoma"/>
            <family val="2"/>
            <charset val="186"/>
          </rPr>
          <t xml:space="preserve">Hinda andmeobjekti digitaliseerituse aste olulisust:
0 - Ei mõjuta üldse asutuse tööd, kui andmeobjekt ei ole digitaliseeritud
1 - Andmeobjekti digitaliseeritus ei anna piisavalt efekti asutusele
2 - Andmeobjekti digitaliseeritus on oluline asutusele, sest mõjutab palju erinevaid huvigruppe ning andmete taaskasutus on suur
3 - Andmeobjekti digitaliseeritus on väga oluline ning mõjutab suurel määral asutuse tööprotsesse ja lõppkasutajaid
</t>
        </r>
      </text>
    </comment>
    <comment ref="S29" authorId="1" shapeId="0" xr:uid="{ACD391F1-F26A-4213-AC53-759189424AAD}">
      <text>
        <r>
          <rPr>
            <sz val="9"/>
            <color indexed="81"/>
            <rFont val="Tahoma"/>
            <family val="2"/>
            <charset val="186"/>
          </rPr>
          <t xml:space="preserve">Hinda andmeobjekti digitaliseerituse astet:
0 - Ei ole digitaliseeritud
1 - Olemas andmekogus, kuid andmete kogumine ei ole digitaliseeritud
2 - Andmeid kogutakse ja hallatakse digitaalselt
3 - Andmed ja nende kogumine on täielikult digitaliseeritud ning neid andmeid kasutatakse asutuse teistes protsessides
</t>
        </r>
      </text>
    </comment>
    <comment ref="T29" authorId="1" shapeId="0" xr:uid="{2316CB48-0832-4536-A41E-204F4F505F45}">
      <text>
        <r>
          <rPr>
            <sz val="9"/>
            <color indexed="81"/>
            <rFont val="Tahoma"/>
            <family val="2"/>
            <charset val="186"/>
          </rPr>
          <t xml:space="preserve">Hinda andmeobjekti digitaliseerituse aste olulisust:
0 - Ei mõjuta üldse asutuse tööd, kui andmeobjekt ei ole digitaliseeritud
1 - Andmeobjekti digitaliseeritus ei anna piisavalt efekti asutusele
2 - Andmeobjekti digitaliseeritus on oluline asutusele, sest mõjutab palju erinevaid huvigruppe ning andmete taaskasutus on suur
3 - Andmeobjekti digitaliseeritus on väga oluline ning mõjutab suurel määral asutuse tööprotsesse ja lõppkasutajaid
</t>
        </r>
      </text>
    </comment>
    <comment ref="D30" authorId="0" shapeId="0" xr:uid="{2F495F11-C5A4-4FA1-8131-C9B53D5EBE06}">
      <text>
        <r>
          <rPr>
            <sz val="9"/>
            <color indexed="81"/>
            <rFont val="Segoe UI"/>
            <family val="2"/>
          </rPr>
          <t>Hinda, andmeobjektide elutsüklit: 
0 - Elutsüklit ei hallatagi, andmed seisavad lähtesüsteemis
1 - Vähimal võimalikul, ebaregulaarsel viisil IT maja poolt, arhiivid kustutatkse seaduse järgi
2 - OK, andmeomanik olemas, kes sätestab reeglid ja kogub kasutajate nõuded, kuid ainult lähtesüsteemi tasandil
3 - Eeskujulik ja jätkusuutlik (andmehaldusnõuded rakendatud, kvaliteedinõuded kogutud, aegread koos ärireeglitega lähtesüsteemist väljas, SAS, andmeait)</t>
        </r>
      </text>
    </comment>
    <comment ref="E30" authorId="0" shapeId="0" xr:uid="{72FED524-E14F-4533-A8D1-E9A7B029F03C}">
      <text>
        <r>
          <rPr>
            <sz val="9"/>
            <color indexed="81"/>
            <rFont val="Segoe UI"/>
            <family val="2"/>
          </rPr>
          <t>Kui oluline on nende andmeobjektide elutsükkel Asutusele?
0 - Pole üldse asjakohane
1 - Minimaalne, pikki päringuid üle ajaloo ei tehta
2 - Oluline, kasutame neid aegridu ja pikka teadmist asutuse juhtimiseks ja strateegias.
3 - Kriitiline, üle ajaloo päringust sõltub otseselt asutuse tulu, riskide vähendamine, pettuste ja kuritegude vältimine.</t>
        </r>
      </text>
    </comment>
    <comment ref="G30" authorId="0" shapeId="0" xr:uid="{7C2EC15A-1BDD-46C8-BF24-122CB7408A6A}">
      <text>
        <r>
          <rPr>
            <sz val="9"/>
            <color indexed="81"/>
            <rFont val="Segoe UI"/>
            <family val="2"/>
          </rPr>
          <t>Hinda, andmeobjektide elutsüklit: 
0 - Elutsüklit ei hallatagi, andmed seisavad lähtesüsteemis
1 - Vähimal võimalikul, ebaregulaarsel viisil IT maja poolt, arhiivid kustutatkse seaduse järgi
2 - OK, andmeomanik olemas, kes sätestab reeglid ja kogub kasutajate nõuded, kuid ainult lähtesüsteemi tasandil
3 - Eeskujulik ja jätkusuutlik (andmehaldusnõuded rakendatud, kvaliteedinõuded kogutud, aegread koos ärireeglitega lähtesüsteemist väljas, SAS, andmeait)</t>
        </r>
      </text>
    </comment>
    <comment ref="H30" authorId="0" shapeId="0" xr:uid="{68FCD4AB-680C-4834-80BC-7C7741571638}">
      <text>
        <r>
          <rPr>
            <sz val="9"/>
            <color indexed="81"/>
            <rFont val="Segoe UI"/>
            <family val="2"/>
          </rPr>
          <t>Kui oluline on nende andmeobjektide elutsükkel Asutusele?
0 - Pole üldse asjakohane
1 - Minimaalne, pikki päringuid üle ajaloo ei tehta
2 - Oluline, kasutame neid aegridu ja pikka teadmist asutuse juhtimiseks ja strateegias.
3 - Kriitiline, üle ajaloo päringust sõltub otseselt asutuse tulu, riskide vähendamine, pettuste ja kuritegude vältimine.</t>
        </r>
      </text>
    </comment>
    <comment ref="J30" authorId="0" shapeId="0" xr:uid="{98BF72DE-CE5F-4B26-9C0D-5296F0DAD74B}">
      <text>
        <r>
          <rPr>
            <sz val="9"/>
            <color indexed="81"/>
            <rFont val="Segoe UI"/>
            <family val="2"/>
          </rPr>
          <t>Hinda, andmeobjektide elutsüklit: 
0 - Elutsüklit ei hallatagi, andmed seisavad lähtesüsteemis
1 - Vähimal võimalikul, ebaregulaarsel viisil IT maja poolt, arhiivid kustutatkse seaduse järgi
2 - OK, andmeomanik olemas, kes sätestab reeglid ja kogub kasutajate nõuded, kuid ainult lähtesüsteemi tasandil
3 - Eeskujulik ja jätkusuutlik (andmehaldusnõuded rakendatud, kvaliteedinõuded kogutud, aegread koos ärireeglitega lähtesüsteemist väljas, SAS, andmeait)</t>
        </r>
      </text>
    </comment>
    <comment ref="K30" authorId="0" shapeId="0" xr:uid="{725F183B-D976-4291-98A5-B9C893CD6393}">
      <text>
        <r>
          <rPr>
            <sz val="9"/>
            <color indexed="81"/>
            <rFont val="Segoe UI"/>
            <family val="2"/>
          </rPr>
          <t>Kui oluline on nende andmeobjektide elutsükkel Asutusele?
0 - Pole üldse asjakohane
1 - Minimaalne, pikki päringuid üle ajaloo ei tehta
2 - Oluline, kasutame neid aegridu ja pikka teadmist asutuse juhtimiseks ja strateegias.
3 - Kriitiline, üle ajaloo päringust sõltub otseselt asutuse tulu, riskide vähendamine, pettuste ja kuritegude vältimine.</t>
        </r>
      </text>
    </comment>
    <comment ref="M30" authorId="0" shapeId="0" xr:uid="{822EA6FC-12A5-4040-B382-8CA07188F271}">
      <text>
        <r>
          <rPr>
            <sz val="9"/>
            <color indexed="81"/>
            <rFont val="Segoe UI"/>
            <family val="2"/>
          </rPr>
          <t>Hinda, andmeobjektide elutsüklit: 
0 - Elutsüklit ei hallatagi, andmed seisavad lähtesüsteemis
1 - Vähimal võimalikul, ebaregulaarsel viisil IT maja poolt, arhiivid kustutatkse seaduse järgi
2 - OK, andmeomanik olemas, kes sätestab reeglid ja kogub kasutajate nõuded, kuid ainult lähtesüsteemi tasandil
3 - Eeskujulik ja jätkusuutlik (andmehaldusnõuded rakendatud, kvaliteedinõuded kogutud, aegread koos ärireeglitega lähtesüsteemist väljas, SAS, andmeait)</t>
        </r>
      </text>
    </comment>
    <comment ref="N30" authorId="0" shapeId="0" xr:uid="{88C439C6-08D5-46B5-A6A8-8C213B9F89D6}">
      <text>
        <r>
          <rPr>
            <sz val="9"/>
            <color indexed="81"/>
            <rFont val="Segoe UI"/>
            <family val="2"/>
          </rPr>
          <t>Kui oluline on nende andmeobjektide elutsükkel Asutusele?
0 - Pole üldse asjakohane
1 - Minimaalne, pikki päringuid üle ajaloo ei tehta
2 - Oluline, kasutame neid aegridu ja pikka teadmist asutuse juhtimiseks ja strateegias.
3 - Kriitiline, üle ajaloo päringust sõltub otseselt asutuse tulu, riskide vähendamine, pettuste ja kuritegude vältimine.</t>
        </r>
      </text>
    </comment>
    <comment ref="P30" authorId="0" shapeId="0" xr:uid="{F53A82E3-21BF-42AF-A582-F05BC49C4893}">
      <text>
        <r>
          <rPr>
            <sz val="9"/>
            <color indexed="81"/>
            <rFont val="Segoe UI"/>
            <family val="2"/>
          </rPr>
          <t>Hinda, andmeobjektide elutsüklit: 
0 - Elutsüklit ei hallatagi, andmed seisavad lähtesüsteemis
1 - Vähimal võimalikul, ebaregulaarsel viisil IT maja poolt, arhiivid kustutatkse seaduse järgi
2 - OK, andmeomanik olemas, kes sätestab reeglid ja kogub kasutajate nõuded, kuid ainult lähtesüsteemi tasandil
3 - Eeskujulik ja jätkusuutlik (andmehaldusnõuded rakendatud, kvaliteedinõuded kogutud, aegread koos ärireeglitega lähtesüsteemist väljas, SAS, andmeait)</t>
        </r>
      </text>
    </comment>
    <comment ref="Q30" authorId="0" shapeId="0" xr:uid="{52549CE2-190D-4D2D-AC81-247AD8797922}">
      <text>
        <r>
          <rPr>
            <sz val="9"/>
            <color indexed="81"/>
            <rFont val="Segoe UI"/>
            <family val="2"/>
          </rPr>
          <t>Kui oluline on nende andmeobjektide elutsükkel Asutusele?
0 - Pole üldse asjakohane
1 - Minimaalne, pikki päringuid üle ajaloo ei tehta
2 - Oluline, kasutame neid aegridu ja pikka teadmist asutuse juhtimiseks ja strateegias.
3 - Kriitiline, üle ajaloo päringust sõltub otseselt asutuse tulu, riskide vähendamine, pettuste ja kuritegude vältimine.</t>
        </r>
      </text>
    </comment>
    <comment ref="S30" authorId="0" shapeId="0" xr:uid="{032D2755-9F43-48AE-96FF-7322C00BD786}">
      <text>
        <r>
          <rPr>
            <sz val="9"/>
            <color indexed="81"/>
            <rFont val="Segoe UI"/>
            <family val="2"/>
          </rPr>
          <t>Hinda, andmeobjektide elutsüklit: 
0 - Elutsüklit ei hallatagi, andmed seisavad lähtesüsteemis
1 - Vähimal võimalikul, ebaregulaarsel viisil IT maja poolt, arhiivid kustutatkse seaduse järgi
2 - OK, andmeomanik olemas, kes sätestab reeglid ja kogub kasutajate nõuded, kuid ainult lähtesüsteemi tasandil
3 - Eeskujulik ja jätkusuutlik (andmehaldusnõuded rakendatud, kvaliteedinõuded kogutud, aegread koos ärireeglitega lähtesüsteemist väljas, SAS, andmeait)</t>
        </r>
      </text>
    </comment>
    <comment ref="T30" authorId="0" shapeId="0" xr:uid="{DD639104-CD3A-40D3-9B8A-A4A173476EE6}">
      <text>
        <r>
          <rPr>
            <sz val="9"/>
            <color indexed="81"/>
            <rFont val="Segoe UI"/>
            <family val="2"/>
          </rPr>
          <t>Kui oluline on nende andmeobjektide elutsükkel Asutusele?
0 - Pole üldse asjakohane
1 - Minimaalne, pikki päringuid üle ajaloo ei tehta
2 - Oluline, kasutame neid aegridu ja pikka teadmist asutuse juhtimiseks ja strateegias.
3 - Kriitiline, üle ajaloo päringust sõltub otseselt asutuse tulu, riskide vähendamine, pettuste ja kuritegude vältimine.</t>
        </r>
      </text>
    </comment>
    <comment ref="D31" authorId="1" shapeId="0" xr:uid="{8ECC4136-55A2-48FF-8998-AE7ACC7C609C}">
      <text>
        <r>
          <rPr>
            <sz val="10"/>
            <color theme="1"/>
            <rFont val="Calibri"/>
            <family val="2"/>
            <charset val="186"/>
            <scheme val="minor"/>
          </rPr>
          <t xml:space="preserve">Hinda, mil määral kasutataks andmeobjekti haldamiseks andmehaldussüsteemi (nt RIHAKE) vm):
0 - Ei kasutata üldse
1 - Kasutatakse vähesel määral, andmeobjekt on olemas andmehaldusüsteemis, kuid sellel puudub kirjeldus ning andmehaldusüsteemi kõiki võimalusi ei kasutata ära andmeobjekti haldamiseks
2 - Kasutatakse suurel määral, andmeobjekt on olemas andmehaldusüssteemi ning tal on olemas hea kirjeldus
3 - Kasutatakse täielikult ja automatiseeritult, kogu andmeobjekt on täielikult ära kirjeldatud andmehaldussüsteemis ning andmehaldussüsteemi kasutatakse täielikult ära andmeobjekti haldamiseks
</t>
        </r>
      </text>
    </comment>
    <comment ref="E31" authorId="1" shapeId="0" xr:uid="{8DDE3BAB-8E7C-44D8-96E5-51B7175CE86D}">
      <text>
        <r>
          <rPr>
            <sz val="9"/>
            <color indexed="81"/>
            <rFont val="Tahoma"/>
            <family val="2"/>
            <charset val="186"/>
          </rPr>
          <t xml:space="preserve">Hinda kui oluline asutuse jaoks andmehaldusüssteemi kasutamine andmeobjekti haldamiseks:
0 - Ei ole üldse oluline ega mõjuta asutuse tööd
1 - Andmehaldussüsteemi kasutamine ei anna piisavalt efekti
2 - Andmehaldussüsteemi kasutamine ja seal andmeobjektide haldamine mõjutab palju erinevaid huvigruppe
3 - Andmehaldussüsteemi kasutamine ja seal andmeobjektide haldamine on tihedalt seotud asutuse igapäeva tööga, mõjutab paljusid huvigruppe ning ilma selleta puuduks ülevaade asutuse andmetest
</t>
        </r>
      </text>
    </comment>
    <comment ref="G31" authorId="1" shapeId="0" xr:uid="{B6EB0574-3086-45D0-A0E1-1159060409B8}">
      <text>
        <r>
          <rPr>
            <sz val="10"/>
            <color theme="1"/>
            <rFont val="Calibri"/>
            <family val="2"/>
            <charset val="186"/>
            <scheme val="minor"/>
          </rPr>
          <t xml:space="preserve">Hinda, mil määral kasutataks andmeobjekti haldamiseks andmehaldussüsteemi (nt RIHAKE) vm):
0 - Ei kasutata üldse
1 - Kasutatakse vähesel määral, andmeobjekt on olemas andmehaldusüsteemis, kuid sellel puudub kirjeldus ning andmehaldusüsteemi kõiki võimalusi ei kasutata ära andmeobjekti haldamiseks
2 - Kasutatakse suurel määral, andmeobjekt on olemas andmehaldusüssteemi ning tal on olemas hea kirjeldus
3 - Kasutatakse täielikult ja automatiseeritult, kogu andmeobjekt on täielikult ära kirjeldatud andmehaldussüsteemis ning andmehaldussüsteemi kasutatakse täielikult ära andmeobjekti haldamiseks
</t>
        </r>
      </text>
    </comment>
    <comment ref="H31" authorId="1" shapeId="0" xr:uid="{D97BB30D-BBE8-4AEA-B80E-72950EE77167}">
      <text>
        <r>
          <rPr>
            <sz val="9"/>
            <color indexed="81"/>
            <rFont val="Tahoma"/>
            <family val="2"/>
            <charset val="186"/>
          </rPr>
          <t xml:space="preserve">Hinda kui oluline asutuse jaoks andmehaldusüssteemi kasutamine andmeobjekti haldamiseks:
0 - Ei ole üldse oluline ega mõjuta asutuse tööd
1 - Andmehaldussüsteemi kasutamine ei anna piisavalt efekti
2 - Andmehaldussüsteemi kasutamine ja seal andmeobjektide haldamine mõjutab palju erinevaid huvigruppe
3 - Andmehaldussüsteemi kasutamine ja seal andmeobjektide haldamine on tihedalt seotud asutuse igapäeva tööga, mõjutab paljusid huvigruppe ning ilma selleta puuduks ülevaade asutuse andmetest
</t>
        </r>
      </text>
    </comment>
    <comment ref="J31" authorId="1" shapeId="0" xr:uid="{3C233BDC-13FC-44A4-BFED-A83A90752382}">
      <text>
        <r>
          <rPr>
            <sz val="10"/>
            <color theme="1"/>
            <rFont val="Calibri"/>
            <family val="2"/>
            <charset val="186"/>
            <scheme val="minor"/>
          </rPr>
          <t xml:space="preserve">Hinda, mil määral kasutataks andmeobjekti haldamiseks andmehaldussüsteemi (nt RIHAKE) vm):
0 - Ei kasutata üldse
1 - Kasutatakse vähesel määral, andmeobjekt on olemas andmehaldusüsteemis, kuid sellel puudub kirjeldus ning andmehaldusüsteemi kõiki võimalusi ei kasutata ära andmeobjekti haldamiseks
2 - Kasutatakse suurel määral, andmeobjekt on olemas andmehaldusüssteemi ning tal on olemas hea kirjeldus
3 - Kasutatakse täielikult ja automatiseeritult, kogu andmeobjekt on täielikult ära kirjeldatud andmehaldussüsteemis ning andmehaldussüsteemi kasutatakse täielikult ära andmeobjekti haldamiseks
</t>
        </r>
      </text>
    </comment>
    <comment ref="K31" authorId="1" shapeId="0" xr:uid="{EBB314D8-B65C-4BA5-8EBD-E23C33192A26}">
      <text>
        <r>
          <rPr>
            <sz val="9"/>
            <color indexed="81"/>
            <rFont val="Tahoma"/>
            <family val="2"/>
            <charset val="186"/>
          </rPr>
          <t xml:space="preserve">Hinda kui oluline asutuse jaoks andmehaldusüssteemi kasutamine andmeobjekti haldamiseks:
0 - Ei ole üldse oluline ega mõjuta asutuse tööd
1 - Andmehaldussüsteemi kasutamine ei anna piisavalt efekti
2 - Andmehaldussüsteemi kasutamine ja seal andmeobjektide haldamine mõjutab palju erinevaid huvigruppe
3 - Andmehaldussüsteemi kasutamine ja seal andmeobjektide haldamine on tihedalt seotud asutuse igapäeva tööga, mõjutab paljusid huvigruppe ning ilma selleta puuduks ülevaade asutuse andmetest
</t>
        </r>
      </text>
    </comment>
    <comment ref="M31" authorId="1" shapeId="0" xr:uid="{A79EDC90-C9F7-4B30-B269-57DAC83C7D35}">
      <text>
        <r>
          <rPr>
            <sz val="10"/>
            <color theme="1"/>
            <rFont val="Calibri"/>
            <family val="2"/>
            <charset val="186"/>
            <scheme val="minor"/>
          </rPr>
          <t xml:space="preserve">Hinda, mil määral kasutataks andmeobjekti haldamiseks andmehaldussüsteemi (nt RIHAKE) vm):
0 - Ei kasutata üldse
1 - Kasutatakse vähesel määral, andmeobjekt on olemas andmehaldusüsteemis, kuid sellel puudub kirjeldus ning andmehaldusüsteemi kõiki võimalusi ei kasutata ära andmeobjekti haldamiseks
2 - Kasutatakse suurel määral, andmeobjekt on olemas andmehaldusüssteemi ning tal on olemas hea kirjeldus
3 - Kasutatakse täielikult ja automatiseeritult, kogu andmeobjekt on täielikult ära kirjeldatud andmehaldussüsteemis ning andmehaldussüsteemi kasutatakse täielikult ära andmeobjekti haldamiseks
</t>
        </r>
      </text>
    </comment>
    <comment ref="N31" authorId="1" shapeId="0" xr:uid="{E286B153-DE0B-4E62-B0E9-05F03E59DE30}">
      <text>
        <r>
          <rPr>
            <sz val="9"/>
            <color indexed="81"/>
            <rFont val="Tahoma"/>
            <family val="2"/>
            <charset val="186"/>
          </rPr>
          <t xml:space="preserve">Hinda kui oluline asutuse jaoks andmehaldusüssteemi kasutamine andmeobjekti haldamiseks:
0 - Ei ole üldse oluline ega mõjuta asutuse tööd
1 - Andmehaldussüsteemi kasutamine ei anna piisavalt efekti
2 - Andmehaldussüsteemi kasutamine ja seal andmeobjektide haldamine mõjutab palju erinevaid huvigruppe
3 - Andmehaldussüsteemi kasutamine ja seal andmeobjektide haldamine on tihedalt seotud asutuse igapäeva tööga, mõjutab paljusid huvigruppe ning ilma selleta puuduks ülevaade asutuse andmetest
</t>
        </r>
      </text>
    </comment>
    <comment ref="P31" authorId="1" shapeId="0" xr:uid="{0AB49992-9BB7-421C-BDF3-09D12BB046E8}">
      <text>
        <r>
          <rPr>
            <sz val="10"/>
            <color theme="1"/>
            <rFont val="Calibri"/>
            <family val="2"/>
            <charset val="186"/>
            <scheme val="minor"/>
          </rPr>
          <t xml:space="preserve">Hinda, mil määral kasutataks andmeobjekti haldamiseks andmehaldussüsteemi (nt RIHAKE) vm):
0 - Ei kasutata üldse
1 - Kasutatakse vähesel määral, andmeobjekt on olemas andmehaldusüsteemis, kuid sellel puudub kirjeldus ning andmehaldusüsteemi kõiki võimalusi ei kasutata ära andmeobjekti haldamiseks
2 - Kasutatakse suurel määral, andmeobjekt on olemas andmehaldusüssteemi ning tal on olemas hea kirjeldus
3 - Kasutatakse täielikult ja automatiseeritult, kogu andmeobjekt on täielikult ära kirjeldatud andmehaldussüsteemis ning andmehaldussüsteemi kasutatakse täielikult ära andmeobjekti haldamiseks
</t>
        </r>
      </text>
    </comment>
    <comment ref="Q31" authorId="1" shapeId="0" xr:uid="{D0535297-1814-4563-9643-26656A59B9FA}">
      <text>
        <r>
          <rPr>
            <sz val="9"/>
            <color indexed="81"/>
            <rFont val="Tahoma"/>
            <family val="2"/>
            <charset val="186"/>
          </rPr>
          <t xml:space="preserve">Hinda kui oluline asutuse jaoks andmehaldusüssteemi kasutamine andmeobjekti haldamiseks:
0 - Ei ole üldse oluline ega mõjuta asutuse tööd
1 - Andmehaldussüsteemi kasutamine ei anna piisavalt efekti
2 - Andmehaldussüsteemi kasutamine ja seal andmeobjektide haldamine mõjutab palju erinevaid huvigruppe
3 - Andmehaldussüsteemi kasutamine ja seal andmeobjektide haldamine on tihedalt seotud asutuse igapäeva tööga, mõjutab paljusid huvigruppe ning ilma selleta puuduks ülevaade asutuse andmetest
</t>
        </r>
      </text>
    </comment>
    <comment ref="S31" authorId="1" shapeId="0" xr:uid="{DF00C32C-4377-4EE8-9E07-AF9526658AAF}">
      <text>
        <r>
          <rPr>
            <sz val="10"/>
            <color theme="1"/>
            <rFont val="Calibri"/>
            <family val="2"/>
            <charset val="186"/>
            <scheme val="minor"/>
          </rPr>
          <t xml:space="preserve">Hinda, mil määral kasutataks andmeobjekti haldamiseks andmehaldussüsteemi (nt RIHAKE) vm):
0 - Ei kasutata üldse
1 - Kasutatakse vähesel määral, andmeobjekt on olemas andmehaldusüsteemis, kuid sellel puudub kirjeldus ning andmehaldusüsteemi kõiki võimalusi ei kasutata ära andmeobjekti haldamiseks
2 - Kasutatakse suurel määral, andmeobjekt on olemas andmehaldusüssteemi ning tal on olemas hea kirjeldus
3 - Kasutatakse täielikult ja automatiseeritult, kogu andmeobjekt on täielikult ära kirjeldatud andmehaldussüsteemis ning andmehaldussüsteemi kasutatakse täielikult ära andmeobjekti haldamiseks
</t>
        </r>
      </text>
    </comment>
    <comment ref="T31" authorId="1" shapeId="0" xr:uid="{FB743338-7C41-40DB-B0FC-884A73A3FBB2}">
      <text>
        <r>
          <rPr>
            <sz val="9"/>
            <color indexed="81"/>
            <rFont val="Tahoma"/>
            <family val="2"/>
            <charset val="186"/>
          </rPr>
          <t xml:space="preserve">Hinda kui oluline asutuse jaoks andmehaldusüssteemi kasutamine andmeobjekti haldamiseks:
0 - Ei ole üldse oluline ega mõjuta asutuse tööd
1 - Andmehaldussüsteemi kasutamine ei anna piisavalt efekti
2 - Andmehaldussüsteemi kasutamine ja seal andmeobjektide haldamine mõjutab palju erinevaid huvigruppe
3 - Andmehaldussüsteemi kasutamine ja seal andmeobjektide haldamine on tihedalt seotud asutuse igapäeva tööga, mõjutab paljusid huvigruppe ning ilma selleta puuduks ülevaade asutuse andmetest
</t>
        </r>
      </text>
    </comment>
    <comment ref="D32" authorId="1" shapeId="0" xr:uid="{A6433FF2-BDB0-4B85-BEF2-174E583CAB9D}">
      <text>
        <r>
          <rPr>
            <sz val="9"/>
            <color indexed="81"/>
            <rFont val="Tahoma"/>
            <family val="2"/>
            <charset val="186"/>
          </rPr>
          <t xml:space="preserve">Hinda, mil määral võrreldakse andmeobjekti väliste allikatega tuvastamaks andmete erinevusi:
0 - Ei võrrelda üldse või pole millega võrrelda
1 - Võrreldakse vähesel määral, ebaregulaarselt pika vahe jooksul
2 - Võrreldakse pidevalt, kindlaks määratud perioodi jooksul
3 - Võrreldakse regulaarselt ning piisava tihedusega või on loodud automatiseeritud otseühendus (nt X-tee), mille kaudu on võimalik tuvastada andmete erinevusi
</t>
        </r>
      </text>
    </comment>
    <comment ref="E32" authorId="1" shapeId="0" xr:uid="{2A32C048-5712-421A-B82D-5E5B3D79127C}">
      <text>
        <r>
          <rPr>
            <sz val="9"/>
            <color indexed="81"/>
            <rFont val="Tahoma"/>
            <family val="2"/>
            <charset val="186"/>
          </rPr>
          <t xml:space="preserve">Hinda erinevuste tuvastamise olulisust asutusele:
0 - Erinevuste tuvastamine andmetes ei ole asutuse jaoks oluline
1 - Väike, erinevuste tuvastamine ei anna piisavat efekti asutusele
2 - Keskmine, erinevuste tuvastamine on oluline, sest see mõjutab paljusid huvigruppe
3 - Kriitiline, asutuse jaoks on oluline, et andmed oleksid ajakohased ning puuduksid erinevused võrdluses teiste allikatega
</t>
        </r>
      </text>
    </comment>
    <comment ref="G32" authorId="1" shapeId="0" xr:uid="{50D8C1E1-C616-414D-80F4-E4AFD590F5A4}">
      <text>
        <r>
          <rPr>
            <sz val="9"/>
            <color indexed="81"/>
            <rFont val="Tahoma"/>
            <family val="2"/>
            <charset val="186"/>
          </rPr>
          <t xml:space="preserve">Hinda, mil määral võrreldakse andmeobjekti väliste allikatega tuvastamaks andmete erinevusi:
0 - Ei võrrelda üldse või pole millega võrrelda
1 - Võrreldakse vähesel määral, ebaregulaarselt pika vahe jooksul
2 - Võrreldakse pidevalt, kindlaks määratud perioodi jooksul
3 - Võrreldakse regulaarselt ning piisava tihedusega või on loodud automatiseeritud otseühendus (nt X-tee), mille kaudu on võimalik tuvastada andmete erinevusi
</t>
        </r>
      </text>
    </comment>
    <comment ref="H32" authorId="1" shapeId="0" xr:uid="{DA1F9575-F3A1-4EAA-90D7-0404F0E36304}">
      <text>
        <r>
          <rPr>
            <sz val="9"/>
            <color indexed="81"/>
            <rFont val="Tahoma"/>
            <family val="2"/>
            <charset val="186"/>
          </rPr>
          <t xml:space="preserve">Hinda erinevuste tuvastamise olulisust asutusele:
0 - Erinevuste tuvastamine andmetes ei ole asutuse jaoks oluline
1 - Väike, erinevuste tuvastamine ei anna piisavat efekti asutusele
2 - Keskmine, erinevuste tuvastamine on oluline, sest see mõjutab paljusid huvigruppe
3 - Kriitiline, asutuse jaoks on oluline, et andmed oleksid ajakohased ning puuduksid erinevused võrdluses teiste allikatega
</t>
        </r>
      </text>
    </comment>
    <comment ref="J32" authorId="1" shapeId="0" xr:uid="{B153AE9A-2E71-4DEC-888D-13F153F41ECC}">
      <text>
        <r>
          <rPr>
            <sz val="9"/>
            <color indexed="81"/>
            <rFont val="Tahoma"/>
            <family val="2"/>
            <charset val="186"/>
          </rPr>
          <t xml:space="preserve">Hinda, mil määral võrreldakse andmeobjekti väliste allikatega tuvastamaks andmete erinevusi:
0 - Ei võrrelda üldse või pole millega võrrelda
1 - Võrreldakse vähesel määral, ebaregulaarselt pika vahe jooksul
2 - Võrreldakse pidevalt, kindlaks määratud perioodi jooksul
3 - Võrreldakse regulaarselt ning piisava tihedusega või on loodud automatiseeritud otseühendus (nt X-tee), mille kaudu on võimalik tuvastada andmete erinevusi
</t>
        </r>
      </text>
    </comment>
    <comment ref="K32" authorId="1" shapeId="0" xr:uid="{9152CC6F-05C1-4CA5-AA8F-1367C91F46BF}">
      <text>
        <r>
          <rPr>
            <sz val="9"/>
            <color indexed="81"/>
            <rFont val="Tahoma"/>
            <family val="2"/>
            <charset val="186"/>
          </rPr>
          <t xml:space="preserve">Hinda erinevuste tuvastamise olulisust asutusele:
0 - Erinevuste tuvastamine andmetes ei ole asutuse jaoks oluline
1 - Väike, erinevuste tuvastamine ei anna piisavat efekti asutusele
2 - Keskmine, erinevuste tuvastamine on oluline, sest see mõjutab paljusid huvigruppe
3 - Kriitiline, asutuse jaoks on oluline, et andmed oleksid ajakohased ning puuduksid erinevused võrdluses teiste allikatega
</t>
        </r>
      </text>
    </comment>
    <comment ref="M32" authorId="1" shapeId="0" xr:uid="{522CD86F-1523-4814-BA71-F8DE8088D238}">
      <text>
        <r>
          <rPr>
            <sz val="9"/>
            <color indexed="81"/>
            <rFont val="Tahoma"/>
            <family val="2"/>
            <charset val="186"/>
          </rPr>
          <t xml:space="preserve">Hinda, mil määral võrreldakse andmeobjekti väliste allikatega tuvastamaks andmete erinevusi:
0 - Ei võrrelda üldse või pole millega võrrelda
1 - Võrreldakse vähesel määral, ebaregulaarselt pika vahe jooksul
2 - Võrreldakse pidevalt, kindlaks määratud perioodi jooksul
3 - Võrreldakse regulaarselt ning piisava tihedusega või on loodud automatiseeritud otseühendus (nt X-tee), mille kaudu on võimalik tuvastada andmete erinevusi
</t>
        </r>
      </text>
    </comment>
    <comment ref="N32" authorId="1" shapeId="0" xr:uid="{9F06339D-2DD1-4FD5-B382-7044B49479E9}">
      <text>
        <r>
          <rPr>
            <sz val="9"/>
            <color indexed="81"/>
            <rFont val="Tahoma"/>
            <family val="2"/>
            <charset val="186"/>
          </rPr>
          <t xml:space="preserve">Hinda erinevuste tuvastamise olulisust asutusele:
0 - Erinevuste tuvastamine andmetes ei ole asutuse jaoks oluline
1 - Väike, erinevuste tuvastamine ei anna piisavat efekti asutusele
2 - Keskmine, erinevuste tuvastamine on oluline, sest see mõjutab paljusid huvigruppe
3 - Kriitiline, asutuse jaoks on oluline, et andmed oleksid ajakohased ning puuduksid erinevused võrdluses teiste allikatega
</t>
        </r>
      </text>
    </comment>
    <comment ref="P32" authorId="1" shapeId="0" xr:uid="{8629ECF9-CE9A-499F-8B5B-BE7A665F1074}">
      <text>
        <r>
          <rPr>
            <sz val="9"/>
            <color indexed="81"/>
            <rFont val="Tahoma"/>
            <family val="2"/>
            <charset val="186"/>
          </rPr>
          <t xml:space="preserve">Hinda, mil määral võrreldakse andmeobjekti väliste allikatega tuvastamaks andmete erinevusi:
0 - Ei võrrelda üldse või pole millega võrrelda
1 - Võrreldakse vähesel määral, ebaregulaarselt pika vahe jooksul
2 - Võrreldakse pidevalt, kindlaks määratud perioodi jooksul
3 - Võrreldakse regulaarselt ning piisava tihedusega või on loodud automatiseeritud otseühendus (nt X-tee), mille kaudu on võimalik tuvastada andmete erinevusi
</t>
        </r>
      </text>
    </comment>
    <comment ref="Q32" authorId="1" shapeId="0" xr:uid="{F2788DDA-FC30-4659-9878-E65E308375BA}">
      <text>
        <r>
          <rPr>
            <sz val="9"/>
            <color indexed="81"/>
            <rFont val="Tahoma"/>
            <family val="2"/>
            <charset val="186"/>
          </rPr>
          <t xml:space="preserve">Hinda erinevuste tuvastamise olulisust asutusele:
0 - Erinevuste tuvastamine andmetes ei ole asutuse jaoks oluline
1 - Väike, erinevuste tuvastamine ei anna piisavat efekti asutusele
2 - Keskmine, erinevuste tuvastamine on oluline, sest see mõjutab paljusid huvigruppe
3 - Kriitiline, asutuse jaoks on oluline, et andmed oleksid ajakohased ning puuduksid erinevused võrdluses teiste allikatega
</t>
        </r>
      </text>
    </comment>
    <comment ref="S32" authorId="1" shapeId="0" xr:uid="{D87626FB-F01C-493C-A239-1C7DD8204D29}">
      <text>
        <r>
          <rPr>
            <sz val="9"/>
            <color indexed="81"/>
            <rFont val="Tahoma"/>
            <family val="2"/>
            <charset val="186"/>
          </rPr>
          <t xml:space="preserve">Hinda, mil määral võrreldakse andmeobjekti väliste allikatega tuvastamaks andmete erinevusi:
0 - Ei võrrelda üldse või pole millega võrrelda
1 - Võrreldakse vähesel määral, ebaregulaarselt pika vahe jooksul
2 - Võrreldakse pidevalt, kindlaks määratud perioodi jooksul
3 - Võrreldakse regulaarselt ning piisava tihedusega või on loodud automatiseeritud otseühendus (nt X-tee), mille kaudu on võimalik tuvastada andmete erinevusi
</t>
        </r>
      </text>
    </comment>
    <comment ref="T32" authorId="1" shapeId="0" xr:uid="{BF16B906-88B9-4B01-91D9-CDA6C559AB9D}">
      <text>
        <r>
          <rPr>
            <sz val="9"/>
            <color indexed="81"/>
            <rFont val="Tahoma"/>
            <family val="2"/>
            <charset val="186"/>
          </rPr>
          <t xml:space="preserve">Hinda erinevuste tuvastamise olulisust asutusele:
0 - Erinevuste tuvastamine andmetes ei ole asutuse jaoks oluline
1 - Väike, erinevuste tuvastamine ei anna piisavat efekti asutusele
2 - Keskmine, erinevuste tuvastamine on oluline, sest see mõjutab paljusid huvigruppe
3 - Kriitiline, asutuse jaoks on oluline, et andmed oleksid ajakohased ning puuduksid erinevused võrdluses teiste allikatega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Alvar Pihlapuu</author>
  </authors>
  <commentList>
    <comment ref="D12" authorId="0" shapeId="0" xr:uid="{35BB445D-F463-40C8-91E8-AC4E772DEB1A}">
      <text>
        <r>
          <rPr>
            <sz val="9"/>
            <color indexed="81"/>
            <rFont val="Segoe UI"/>
            <family val="2"/>
          </rPr>
          <t>Hinda, kas ja mis rollis on andmekogul olemas omanik või vastutaja:
0 - Pole määratud
1 - On määratud, aga puuduvad selged ülesanded
2 - On määratud ja olemas ka mõned selged ülesanded
3 - On üheselt määratud ja antud konkreetsed ülesanded andmekogu haldamiseks.</t>
        </r>
      </text>
    </comment>
    <comment ref="E12" authorId="0" shapeId="0" xr:uid="{D7F5C43C-1C2F-436B-9EB2-2FEBD6F95AF1}">
      <text>
        <r>
          <rPr>
            <sz val="9"/>
            <color indexed="81"/>
            <rFont val="Segoe UI"/>
            <family val="2"/>
          </rPr>
          <t>Hinda, kuidas mõjutab andmekogu omaniku/vastutaja olemasolu asutust:
0 - Ei mõjuta üldse
1 - Väike mõju, ei anna lisandväärtust äri arengule
2 - Keskmine mõju, mõjutab paljusid osapooli ning toetab äri arengut
3 - Väga suur mõju, sest sellest sõltub otsene äritegevus</t>
        </r>
      </text>
    </comment>
    <comment ref="G12" authorId="0" shapeId="0" xr:uid="{C6F9E815-0113-47BB-969B-EF1641588BC4}">
      <text>
        <r>
          <rPr>
            <sz val="9"/>
            <color indexed="81"/>
            <rFont val="Segoe UI"/>
            <family val="2"/>
          </rPr>
          <t>Hinda, kas ja mis rollis on andmekogul olemas omanik või vastutaja:
0 - Pole määratud
1 - On määratud, aga puuduvad selged ülesanded
2 - On määratud ja olemas ka mõned selged ülesanded
3 - On üheselt määratud ja antud konkreetsed ülesanded andmekogu haldamiseks.</t>
        </r>
      </text>
    </comment>
    <comment ref="H12" authorId="0" shapeId="0" xr:uid="{7CFB5A55-5854-49AD-ABDA-B5B173303DE6}">
      <text>
        <r>
          <rPr>
            <sz val="9"/>
            <color indexed="81"/>
            <rFont val="Segoe UI"/>
            <family val="2"/>
          </rPr>
          <t>Hinda, kuidas mõjutab andmekogu omaniku/vastutaja olemasolu asutust:
0 - Ei mõjuta üldse
1 - Väike mõju, ei anna lisandväärtust äri arengule
2 - Keskmine mõju, mõjutab paljusid osapooli ning toetab äri arengut
3 - Väga suur mõju, sest sellest sõltub otsene äritegevus</t>
        </r>
      </text>
    </comment>
    <comment ref="D13" authorId="0" shapeId="0" xr:uid="{31EEAB6B-F830-42CA-A45D-0AE2F1195B54}">
      <text>
        <r>
          <rPr>
            <sz val="9"/>
            <color indexed="81"/>
            <rFont val="Segoe UI"/>
            <family val="2"/>
          </rPr>
          <t>Hinda, ligipääsetavuse ja kasutatavuse määra:
0 - Puudub täiesti, eriõigustega (AK)
1 - Vähimal võimalikul viisil, aga on olemas (näiteks läbi Exceli või ühekordsete raportite)
2 - OK, on olemas otseliides, raport või vastav andmeteenus (Xtee, avaandmed jne.)
3 - Eeskujulik ja jätkusuutlik lahendus; näiteks otseliides ja X-tee või RestAPI liidesed, eraldiseisev raporteerimislahendus, iseteeninduslahenduse liides, andmehaldusnõuded rakendatud.</t>
        </r>
      </text>
    </comment>
    <comment ref="E13" authorId="0" shapeId="0" xr:uid="{52981420-098B-4580-B0E6-83EDAE47672C}">
      <text>
        <r>
          <rPr>
            <sz val="9"/>
            <color indexed="81"/>
            <rFont val="Segoe UI"/>
            <family val="2"/>
          </rPr>
          <t>Kui oluline see täna on, ehk mis väärtust andmekogu loob:
0 - Minimaalne või aegunud vajadus andmetele, arhiiv peamiselt
1 - Oluline, aga ainult selle andmekogu kasutajate ringile
2 - Vajalik paljudele sise- ja välis kasutajatele (sh EU) ja (andme)teenustele
3 - Lisaks paljudele kasutajatele on ka otsene rahaline mõju defineeritav.</t>
        </r>
      </text>
    </comment>
    <comment ref="G13" authorId="0" shapeId="0" xr:uid="{1B6715A7-C54D-4234-AC24-684A755F6882}">
      <text>
        <r>
          <rPr>
            <sz val="9"/>
            <color indexed="81"/>
            <rFont val="Segoe UI"/>
            <family val="2"/>
          </rPr>
          <t>Hinda, ligipääsetavuse ja kasutatavuse määra:
0 - Puudub täiesti, eriõigustega (AK)
1 - Vähimal võimalikul viisil, aga on olemas (näiteks läbi Exceli või ühekordsete raportite)
2 - OK, on olemas otseliides, raport või vastav andmeteenus (Xtee, avaandmed jne.)
3 - Eeskujulik ja jätkusuutlik lahendus; näiteks otseliides ja X-tee või RestAPI liidesed, eraldiseisev raporteerimislahendus, iseteeninduslahenduse liides, andmehaldusnõuded rakendatud.</t>
        </r>
      </text>
    </comment>
    <comment ref="H13" authorId="0" shapeId="0" xr:uid="{9F7FE476-134C-4180-9AAF-B37F291C1A9D}">
      <text>
        <r>
          <rPr>
            <sz val="9"/>
            <color indexed="81"/>
            <rFont val="Segoe UI"/>
            <family val="2"/>
          </rPr>
          <t>Kui oluline see täna on, ehk mis väärtust andmekogu loob:
0 - Minimaalne või aegunud vajadus andmetele, arhiiv peamiselt
1 - Oluline, aga ainult selle andmekogu kasutajate ringile
2 - Vajalik paljudele sise- ja välis kasutajatele (sh EU) ja (andme)teenustele
3 - Lisaks paljudele kasutajatele on ka otsene rahaline mõju defineeritav.</t>
        </r>
      </text>
    </comment>
    <comment ref="D14" authorId="0" shapeId="0" xr:uid="{73CEACBF-DAD0-4142-90BD-EA6B50012ABB}">
      <text>
        <r>
          <rPr>
            <sz val="9"/>
            <color indexed="81"/>
            <rFont val="Segoe UI"/>
            <family val="2"/>
          </rPr>
          <t>Hinda, kui lihtne on andmekogu muuta ja milliste kuludega?
0 - Aegunud lahendus, ei arendata edasi
1 - Vähimal võimalikul mahus, üksikarendused, käsitööna, pigem kallis
2 - OK, parimal mõistlikul viisil või see on karbitoode, kindel partner, raamleping olemas.
3 - Teostatud eeskujulikult ja jätkusuutlikult (uus infosüsteem, pilvepõhine lahendus, ei sõltu arenduspartnerist, majasisene tiim, muudatused on konfigureeritavad läbi ärireeglite)</t>
        </r>
      </text>
    </comment>
    <comment ref="E14" authorId="0" shapeId="0" xr:uid="{604A5EE6-E008-4D4B-9C09-B10AA4FD605F}">
      <text>
        <r>
          <rPr>
            <sz val="9"/>
            <color indexed="81"/>
            <rFont val="Segoe UI"/>
            <family val="2"/>
          </rPr>
          <t>Kui oluline see täna on, ehk mis väärtust see loob:
0 - Minimaalne olulisus, pigem aeglane ja kallis arendus
1 - Oluline vaid selle andmekogu kasutajate ringile
2 - Vajalik paljudele teistele sise ja välis kasutajatele (sh EU) ja (andme)teenustele
3 - Muudatuste kiirus seondub otseselt tuluga, pettuste vältimisega, kõikide erinevate kasutajate ootused püütakse võtta arvesse.</t>
        </r>
      </text>
    </comment>
    <comment ref="G14" authorId="0" shapeId="0" xr:uid="{FF0CC011-3768-4E66-B7C7-694964D5FC18}">
      <text>
        <r>
          <rPr>
            <sz val="9"/>
            <color indexed="81"/>
            <rFont val="Segoe UI"/>
            <family val="2"/>
          </rPr>
          <t>Hinda, kui lihtne on andmekogu muuta ja milliste kuludega?
0 - Aegunud lahendus, ei arendata edasi
1 - Vähimal võimalikul mahus, üksikarendused, käsitööna, pigem kallis
2 - OK, parimal mõistlikul viisil või see on karbitoode, kindel partner, raamleping olemas.
3 - Teostatud eeskujulikult ja jätkusuutlikult (uus infosüsteem, pilvepõhine lahendus, ei sõltu arenduspartnerist, majasisene tiim, muudatused on konfigureeritavad läbi ärireeglite)</t>
        </r>
      </text>
    </comment>
    <comment ref="H14" authorId="0" shapeId="0" xr:uid="{172129C9-FE30-4907-9785-0ADFAFC9F79E}">
      <text>
        <r>
          <rPr>
            <sz val="9"/>
            <color indexed="81"/>
            <rFont val="Segoe UI"/>
            <family val="2"/>
          </rPr>
          <t>Kui oluline see täna on, ehk mis väärtust see loob:
0 - Minimaalne olulisus, pigem aeglane ja kallis arendus
1 - Oluline vaid selle andmekogu kasutajate ringile
2 - Vajalik paljudele teistele sise ja välis kasutajatele (sh EU) ja (andme)teenustele
3 - Muudatuste kiirus seondub otseselt tuluga, pettuste vältimisega, kõikide erinevate kasutajate ootused püütakse võtta arvesse.</t>
        </r>
      </text>
    </comment>
    <comment ref="D15" authorId="0" shapeId="0" xr:uid="{EDFB7452-B869-4D07-B195-469B14491F11}">
      <text>
        <r>
          <rPr>
            <sz val="9"/>
            <color indexed="81"/>
            <rFont val="Segoe UI"/>
            <family val="2"/>
          </rPr>
          <t>Hinda, allikate hulka
0 - Homogeenne süsteem, ei liidestu millegagi
1 - Liidestub mõne allikaga, ebaregulaarselt, failivahetusena vms.
2 - Liidestub masin-masin liidestena, kuni 10 allikaga
3 - Liidestub masin-masin liidestena jätkusuutlikult ( X-tee või RestAPI liidesed) kuni 50 allikaga.</t>
        </r>
      </text>
    </comment>
    <comment ref="E15" authorId="0" shapeId="0" xr:uid="{C84F62AC-635E-4848-8B7E-288B53ABAC4A}">
      <text>
        <r>
          <rPr>
            <sz val="9"/>
            <color indexed="81"/>
            <rFont val="Segoe UI"/>
            <family val="2"/>
          </rPr>
          <t>Kui oluline paljude süsteemide integreeritus on:
0 - Andmeid integreeritakse, aga andmekvaliteet on halb
1 - Integreerius on vajalik vaid selle andmekogu kasutajate ringile
2 - Kvaliteetsed andmed on vajalikud paljudele erinevatele sise- ja väliskasutajatele (sh EU) ja (andme)teenustele.
3 - Integreeritud andmete hulk ja kvaliteet seondub otseselt rahalise tuluga või pettuste vältimisega.</t>
        </r>
      </text>
    </comment>
    <comment ref="G15" authorId="0" shapeId="0" xr:uid="{40FE4978-C838-4EDF-8206-2D37DF5E3074}">
      <text>
        <r>
          <rPr>
            <sz val="9"/>
            <color indexed="81"/>
            <rFont val="Segoe UI"/>
            <family val="2"/>
          </rPr>
          <t>Hinda, allikate hulka
0 - Homogeenne süsteem, ei liidestu millegagi
1 - Liidestub mõne allikaga, ebaregulaarselt, failivahetusena vms.
2 - Liidestub masin-masin liidestena, kuni 10 allikaga
3 - Liidestub masin-masin liidestena jätkusuutlikult ( X-tee või RestAPI liidesed) kuni 50 allikaga.</t>
        </r>
      </text>
    </comment>
    <comment ref="H15" authorId="0" shapeId="0" xr:uid="{B9F864B0-1551-40F0-BB93-CE1D882FA20C}">
      <text>
        <r>
          <rPr>
            <sz val="9"/>
            <color indexed="81"/>
            <rFont val="Segoe UI"/>
            <family val="2"/>
          </rPr>
          <t>Kui oluline paljude süsteemide integreeritus on:
0 - Andmeid integreeritakse, aga andmekvaliteet on halb
1 - Integreerius on vajalik vaid selle andmekogu kasutajate ringile
2 - Kvaliteetsed andmed on vajalikud paljudele erinevatele sise- ja väliskasutajatele (sh EU) ja (andme)teenustele.
3 - Integreeritud andmete hulk ja kvaliteet seondub otseselt rahalise tuluga või pettuste vältimisega.</t>
        </r>
      </text>
    </comment>
    <comment ref="D16" authorId="0" shapeId="0" xr:uid="{A64FA642-BC3D-4B1C-8624-9C35367195AA}">
      <text>
        <r>
          <rPr>
            <sz val="9"/>
            <color indexed="81"/>
            <rFont val="Segoe UI"/>
            <family val="2"/>
          </rPr>
          <t>Hinda, millisel määral on andmete uuendamise kiirus täna saavutatud:
0 - Suure viitega, kontrollimata ja ebakvaliteetsed andmed
1 - Andmeid uuendatakse vaid kerkinud vajaduste baasil, manuaalselt
2 - OK, kasutajaliides, automatiseeritud laadimised, süsteemi- või manuaalsed kontrollid
3 - Uuendamine toimub reaalajas, kirjeldatud, koos äri ja kvaliteedireeglitega, koos perioodiliste mõõteraportitega, andmehaldus rakendatud.</t>
        </r>
      </text>
    </comment>
    <comment ref="E16" authorId="0" shapeId="0" xr:uid="{B7D92173-DD2F-44EE-8D2D-1E17DAC2BD68}">
      <text>
        <r>
          <rPr>
            <sz val="9"/>
            <color indexed="81"/>
            <rFont val="Segoe UI"/>
            <family val="2"/>
          </rPr>
          <t>Kui oluline on uuendamise kiirus:
0 - Vajadus puudub üldse
1 - Vähe, statistika ja analüüs
2 - Oluline, ametlik otsus tagajärgedega
3 - Aegkriitiline, seotud otseselt tuluga või pettuste vältimisega.</t>
        </r>
      </text>
    </comment>
    <comment ref="G16" authorId="0" shapeId="0" xr:uid="{5854B86F-D053-4BEA-A9AA-9BAB5286C172}">
      <text>
        <r>
          <rPr>
            <sz val="9"/>
            <color indexed="81"/>
            <rFont val="Segoe UI"/>
            <family val="2"/>
          </rPr>
          <t>Hinda, millisel määral on andmete uuendamise kiirus täna saavutatud:
0 - Suure viitega, kontrollimata ja ebakvaliteetsed andmed
1 - Andmeid uuendatakse vaid kerkinud vajaduste baasil, manuaalselt
2 - OK, kasutajaliides, automatiseeritud laadimised, süsteemi- või manuaalsed kontrollid
3 - Uuendamine toimub reaalajas, kirjeldatud, koos äri ja kvaliteedireeglitega, koos perioodiliste mõõteraportitega, andmehaldus rakendatud.</t>
        </r>
      </text>
    </comment>
    <comment ref="H16" authorId="0" shapeId="0" xr:uid="{386CEFF1-ADCA-46EF-A6E2-3D442D549B34}">
      <text>
        <r>
          <rPr>
            <sz val="9"/>
            <color indexed="81"/>
            <rFont val="Segoe UI"/>
            <family val="2"/>
          </rPr>
          <t>Kui oluline on uuendamise kiirus:
0 - Vajadus puudub üldse
1 - Vähe, statistika ja analüüs
2 - Oluline, ametlik otsus tagajärgedega
3 - Aegkriitiline, seotud otseselt tuluga või pettuste vältimisega.</t>
        </r>
      </text>
    </comment>
    <comment ref="D17" authorId="0" shapeId="0" xr:uid="{AF789090-2063-4130-9B1C-39352D12B875}">
      <text>
        <r>
          <rPr>
            <sz val="9"/>
            <color indexed="81"/>
            <rFont val="Segoe UI"/>
            <family val="2"/>
          </rPr>
          <t>Hinda, andmete ulatuse piisavuse määra unikaalsuse tagamiseks
0 - Ei ole võimalik hinnata või selgelt andmeid liiga vähe
1 - Tarbijad on nõuded esitanud, ulatus takistab tööd, kuid lahendusi pole
2 - (Unikaalsed) andmeobjektid on kirjeldatud ja nõuetega kaetud, jõudumööda teostatakse, kasutamist otseselt ei takista.
3 - Tehtud eeskujulikult ja jätkusuutlikult, andmeelemente on jooksvalt võimalik juurde defineerida ja luua, andmehaldus on rakendatud</t>
        </r>
      </text>
    </comment>
    <comment ref="E17" authorId="0" shapeId="0" xr:uid="{AC3D105F-742A-49BF-8D13-6015CBE9B32B}">
      <text>
        <r>
          <rPr>
            <sz val="9"/>
            <color indexed="81"/>
            <rFont val="Segoe UI"/>
            <family val="2"/>
          </rPr>
          <t>Kui oluline on andmete piisav ulatus:
0 - Pole üldse asjakohane
1 - Väike, mõjutab statistikat või kaudset teadmist
2 - Mõjutab oluliselt, teostame ametlikku otsust tagajärgedega
3 - Piisav ulatus on kriitiline, seotud otseselt tuluga või pettuste vältimisega.</t>
        </r>
      </text>
    </comment>
    <comment ref="G17" authorId="0" shapeId="0" xr:uid="{D89AF089-8D08-4566-86C3-668537EAFE03}">
      <text>
        <r>
          <rPr>
            <sz val="9"/>
            <color indexed="81"/>
            <rFont val="Segoe UI"/>
            <family val="2"/>
          </rPr>
          <t>Hinda, andmete ulatuse piisavuse määra unikaalsuse tagamiseks
0 - Ei ole võimalik hinnata või selgelt andmeid liiga vähe
1 - Tarbijad on nõuded esitanud, ulatus takistab tööd, kuid lahendusi pole
2 - (Unikaalsed) andmeobjektid on kirjeldatud ja nõuetega kaetud, jõudumööda teostatakse, kasutamist otseselt ei takista.
3 - Tehtud eeskujulikult ja jätkusuutlikult, andmeelemente on jooksvalt võimalik juurde defineerida ja luua, andmehaldus on rakendatud</t>
        </r>
      </text>
    </comment>
    <comment ref="H17" authorId="0" shapeId="0" xr:uid="{FB1B3E4E-59F1-4BD9-BA33-775F2EEC054E}">
      <text>
        <r>
          <rPr>
            <sz val="9"/>
            <color indexed="81"/>
            <rFont val="Segoe UI"/>
            <family val="2"/>
          </rPr>
          <t>Kui oluline on andmete piisav ulatus:
0 - Pole üldse asjakohane
1 - Väike, mõjutab statistikat või kaudset teadmist
2 - Mõjutab oluliselt, teostame ametlikku otsust tagajärgedega
3 - Piisav ulatus on kriitiline, seotud otseselt tuluga või pettuste vältimisega.</t>
        </r>
      </text>
    </comment>
    <comment ref="D18" authorId="0" shapeId="0" xr:uid="{8A21FDBF-DAD6-4E24-8807-E763586929F1}">
      <text>
        <r>
          <rPr>
            <sz val="9"/>
            <color indexed="81"/>
            <rFont val="Segoe UI"/>
            <family val="2"/>
          </rPr>
          <t>Hinda, millisel määral on andmete järjepidevus täna saavutatud:
0 - Ei ole võimalik hinnata
1 - Parimal võimalikul määral, teenusejuhi/peakasutaja manuaalne kontroll
2 - Eksisteerib mõni automaatne kontroll, nõuded kogutud, andmete kirjeldamisega on alustatud, andmeomanik määratud
3 - Tehtud eeskujulikult ja jätkusuutlikult (andmed kirjeldatud koos äri ja kvaliteedireeglitega, metaandmeid uuendatakse pidevalt, automaatkontrollid koos kvaliteediraportitega)</t>
        </r>
      </text>
    </comment>
    <comment ref="E18" authorId="0" shapeId="0" xr:uid="{DC5B0441-6365-41CC-92F2-F3629CF7BA18}">
      <text>
        <r>
          <rPr>
            <sz val="9"/>
            <color indexed="81"/>
            <rFont val="Segoe UI"/>
            <family val="2"/>
          </rPr>
          <t>Kui oluline on andmete järjepidevus:
0 - Pole üldse asjakohane
1 - Väike, ei mõjuta statistikat või kaudset teadmist
2 - Mõjutab oluliselt, teostame ametlikku otsust tagajärgedega
3 - Järjepidevus on kriitiline, seotud otseselt rahalise tuluga, pettuste vältimise ja kuriteo ennetamisega või tabamisega</t>
        </r>
      </text>
    </comment>
    <comment ref="G18" authorId="0" shapeId="0" xr:uid="{57E68782-F38A-4AFB-9971-8CD21C41893E}">
      <text>
        <r>
          <rPr>
            <sz val="9"/>
            <color indexed="81"/>
            <rFont val="Segoe UI"/>
            <family val="2"/>
          </rPr>
          <t>Hinda, millisel määral on andmete järjepidevus täna saavutatud:
0 - Ei ole võimalik hinnata
1 - Parimal võimalikul määral, teenusejuhi/peakasutaja manuaalne kontroll
2 - Eksisteerib mõni automaatne kontroll, nõuded kogutud, andmete kirjeldamisega on alustatud, andmeomanik määratud
3 - Tehtud eeskujulikult ja jätkusuutlikult (andmed kirjeldatud koos äri ja kvaliteedireeglitega, metaandmeid uuendatakse pidevalt, automaatkontrollid koos kvaliteediraportitega)</t>
        </r>
      </text>
    </comment>
    <comment ref="H18" authorId="0" shapeId="0" xr:uid="{49019AFB-FD2E-4D9D-AF78-F04E05961E88}">
      <text>
        <r>
          <rPr>
            <sz val="9"/>
            <color indexed="81"/>
            <rFont val="Segoe UI"/>
            <family val="2"/>
          </rPr>
          <t>Kui oluline on andmete järjepidevus:
0 - Pole üldse asjakohane
1 - Väike, ei mõjuta statistikat või kaudset teadmist
2 - Mõjutab oluliselt, teostame ametlikku otsust tagajärgedega
3 - Järjepidevus on kriitiline, seotud otseselt rahalise tuluga, pettuste vältimise ja kuriteo ennetamisega või tabamisega</t>
        </r>
      </text>
    </comment>
  </commentList>
</comments>
</file>

<file path=xl/sharedStrings.xml><?xml version="1.0" encoding="utf-8"?>
<sst xmlns="http://schemas.openxmlformats.org/spreadsheetml/2006/main" count="160" uniqueCount="93">
  <si>
    <t>Nimetus</t>
  </si>
  <si>
    <t>Kirjeldus</t>
  </si>
  <si>
    <t>Andmekogu 1</t>
  </si>
  <si>
    <t>Andmebojekt 1</t>
  </si>
  <si>
    <t>Andmeobjekt 2</t>
  </si>
  <si>
    <t>Andmeobjekt 3</t>
  </si>
  <si>
    <t>Andmeobjekt 4</t>
  </si>
  <si>
    <t>Andmeobjekt 5</t>
  </si>
  <si>
    <t>Andmeobjekt 6</t>
  </si>
  <si>
    <t>Andmeobjekt 7</t>
  </si>
  <si>
    <t>Andmeobjekt 8</t>
  </si>
  <si>
    <t>Andmeobjekt 9</t>
  </si>
  <si>
    <t>Andmeobjekt 10</t>
  </si>
  <si>
    <t>Andmekogu 2</t>
  </si>
  <si>
    <t>Kriteerium</t>
  </si>
  <si>
    <t>Selgitus</t>
  </si>
  <si>
    <t>Vastavus (0-3)</t>
  </si>
  <si>
    <t>Mõju (0-3)</t>
  </si>
  <si>
    <t>Skoor</t>
  </si>
  <si>
    <t>Äriline kontekst lõppkasutajale</t>
  </si>
  <si>
    <t>Andmeobjekti atraktiivsus sisekasutajate jaoks.</t>
  </si>
  <si>
    <t>Andmeobjekti atraktiivsus väliskasutajate jaoks.</t>
  </si>
  <si>
    <t>Andmeobjekti kasutuse maht erinevates teenustes, raportites ja muudes väljundites.</t>
  </si>
  <si>
    <t>Andmeobjekti kasutatavus poliitikakujundamises, andmeteaduses või riigi tasandil masinõppe arendamiseks</t>
  </si>
  <si>
    <t>Kriteeriumi abil hinnatakse, kas andmeobjekti kasutatakse näiteks andmete visualiseerimisel, masinõppe rakendamisel, mõõdikute kirjeldamiseks või andmepõhiste otsuste langetamiseks.</t>
  </si>
  <si>
    <t>Andmeobjekti mõju sotsiaalkeskkonnale, inimeskkonnale või keskkonnale laiemalt.</t>
  </si>
  <si>
    <t>Andmeobjekti huvi avaandmetena laiemale üldsusele.</t>
  </si>
  <si>
    <t>Kriteeriumi abil hinnatakse, kas andmeobjekt pakub väärtust laiemale üldusele läbi avandmete (näiteks aadressiandmed, ettevõtte tegutsemise load jm).</t>
  </si>
  <si>
    <t>Andmeobjekti kasutatavus riikliku statistika koostamisel.</t>
  </si>
  <si>
    <t>Kriteeriumi abil hinnatakse, kas andmeobjekti kasutab või soovib kasutada Statistikaamet riikliku statistika koostamiseks.</t>
  </si>
  <si>
    <t>Objekti kasutatavuse ja kasulikkuse lõppkasutaja skoor</t>
  </si>
  <si>
    <t>Äriline kontekst asutusele</t>
  </si>
  <si>
    <t>Andmeobjekti tõendusväärtuse olemasolu.</t>
  </si>
  <si>
    <t>Kriteeriumi abil hinnatakse, kas andmeobjektil on olemas tõendusväärtus, mis pärineb näiteks toimingust, deklaratsioonist või määrusest.</t>
  </si>
  <si>
    <t>Andmeobjekti arhiiviväärtuse olemasolu.</t>
  </si>
  <si>
    <t>Kriteeriumi abil hinnatakse, kas andmeobjektil on olemas arhiiviväärtus, mis pärineb näiteks toimingust.</t>
  </si>
  <si>
    <t>Kriteeriumi abil hinnatakse, kas andmeobjekti kasutatakse strateegiliste eesmärkide saavutamiseks (nt andmepõhised otsused, andmete visualiseerimine, statistika jm).</t>
  </si>
  <si>
    <t>Objekti kasutatavuse ja kasulikkuse asutuse skoor</t>
  </si>
  <si>
    <t>Andmeobjekti praeguse halduse ja kasutatavuse tase</t>
  </si>
  <si>
    <t xml:space="preserve">Andmeobjektide rist- ja erinevas kontekstis kasutamise tõhusus Asutuse, kui terviku vaatest. </t>
  </si>
  <si>
    <t>Andmeobjekti dubleerituse tase.</t>
  </si>
  <si>
    <t>Kriteeriumi abil hinnatakse, kas andmeobjekti on dubleeritud samas või mõnes teises andmekogus.</t>
  </si>
  <si>
    <t>Andmeobjekti digitaliseerituse aste.</t>
  </si>
  <si>
    <t>Andmeobjektide elutsükli hallatavuse määr Asutuse, kui terviku vaates (järjepidevus).</t>
  </si>
  <si>
    <t>Kriteeriumi abil hinnatakse, kas andmeobjekti elutsükli alla kuulub näiteks andmete arhiveerimine, andmehaldusnõuete rakendamine, andmekvaliteedi tööd ja ärireeglite haldamine.</t>
  </si>
  <si>
    <t>Andmehaldussüsteemi kasutus andmeobjekti haldamiseks.</t>
  </si>
  <si>
    <t>Kriteeriumi abil hinnatakse, kas andmeobjekti on võimalik hallata selleks spetsiaalselt loodud süsteemis, kus on võimalik andmeid kirjeldada ning hallata.</t>
  </si>
  <si>
    <t>Andmeobjekti võrdlemine välise allikaga tuvastamaks andmete erinevusi.</t>
  </si>
  <si>
    <t>Kriteeriumi abil hinnatakse, kas andmeobjekt võib olla kasutusel ka mõnes teises välises allikas/andmekogus ning selletõttu on oluline võrrelda neid andmeobjekte ja tuvastada erinevusi, et tagada andmete ajakohasus.</t>
  </si>
  <si>
    <t>Objekti halduse ja kasutatavuse skoor</t>
  </si>
  <si>
    <t>Andmekogu kvaliteet</t>
  </si>
  <si>
    <t>Andmekogule määratud omaniku/vastutaja olemasolu.</t>
  </si>
  <si>
    <t>Kriteeriumi abil hinnatakse, kas andmekogule on määratud kindel omanik või vastutaja ning kas talle on määratud selged ülesanded.</t>
  </si>
  <si>
    <t>Ligipääs andmekogule ja andmete otsene kasutatavus.</t>
  </si>
  <si>
    <t>Andmekogu kohandatavus vajadustega (kiirus/hind).</t>
  </si>
  <si>
    <t>Kriteeriumi abil hinnatakse andmekogus muudatuste teostamise kiirust ehk kas on olemas meeskond, kes suudab muudatused (tehnilised ja ärilised) andmekogusse koheselt sisse viia.</t>
  </si>
  <si>
    <t>Andmete integreeritus andmekogusse paljudest sisemistest ja välistest tõendusväärtusega allikatest.</t>
  </si>
  <si>
    <t>Kriteeriumi abil hinnatakse, kui suur hulk andmekogusse kuuluvaid andmeid on pärit teistest sisemistest või välistest allikatest ning kas need allikad on tõendusväärtusega ehk kas seal olevad andmed on kvaliteetsed ja ajakohased.</t>
  </si>
  <si>
    <t>Andmete uuendamise õigeaegsus / kiirus andmekogus (kas tekivad viivitused).</t>
  </si>
  <si>
    <t>Kriteeriumi abil hinnatakse, kui tihti uuendatakse andmekogus olevaid andmeid (reaalajas, kord päevas, kord kuus vm) ning kas kontrollitakse andmete ajakohasust või jälgitakse andmete muutuseid välistes allikates.</t>
  </si>
  <si>
    <t>Kriteeriumi abil hinnatakse, kas lõppkasutajate vajadused ja nõuded on rahuldatud ning andmeid on võimalik täiendada vastavalt kasutajate soovidele.</t>
  </si>
  <si>
    <t>Andmete järjepidevus andmekogus.</t>
  </si>
  <si>
    <t>Kriteeriumi abil hinnatakse, kas aandmed on kirjeldatud koos äri- ja kvaliteedireeglitega, toimuvad automaat- või manuaalkontrollid ning kas andmekogul on määratud andmeomanik.</t>
  </si>
  <si>
    <t>Andmekogu kvaliteedi skoor</t>
  </si>
  <si>
    <t>Andmekogu</t>
  </si>
  <si>
    <t>Andmeobjektid</t>
  </si>
  <si>
    <t>Andmeobjekti väärtus</t>
  </si>
  <si>
    <t>Hinnang ja väärtus listide valikud</t>
  </si>
  <si>
    <t>Hinnang ja väärtus v2</t>
  </si>
  <si>
    <t>Andmeobjekt</t>
  </si>
  <si>
    <t>Kriteeriumite võrdlustulemused</t>
  </si>
  <si>
    <t>Usaldus / Tõarh</t>
  </si>
  <si>
    <t>Tõhusus / Tõarh</t>
  </si>
  <si>
    <t>As / Sk</t>
  </si>
  <si>
    <t>Av / Vk</t>
  </si>
  <si>
    <t>Sk / Tõarh</t>
  </si>
  <si>
    <t>Vk / Tõarh</t>
  </si>
  <si>
    <t>Andmeobjektide mõju asutuse strateegiliste eesmärkide saavutamiseks.</t>
  </si>
  <si>
    <t xml:space="preserve">Andmeobjektide rist- ja erinevas kontekstis kasutamise tõhusus asutuse, kui terviku vaatest. </t>
  </si>
  <si>
    <t>Kriteeriumi abil hinnatakse, kui paljud teised sama asutuse kasutajad/andmekogud kasutavad või soovivad võtta kasutusele andmeobjekti, et sellega oma äritegevust arendada. Ehk kriteerium  hindab seda, kui populaarne on andmeobjekt teiste sama asutuste liikmete jaoks.</t>
  </si>
  <si>
    <t>Kriteeriumi abil hinnatakse, kui palju välised kasutajad/registrid/andmekogud kasutavad või soovivad võtta kasutusele andmeobjekti, et sellega on äritegevust arendada. See tähendab, et kriteerium hindab kui palju huvi on andmeobjekti vastu väljaspool asutust.</t>
  </si>
  <si>
    <t>Kriteeriumi abil hinnatakse, kui paljudes erinevates teenustest, raportites või muudes kasutusjuhtudes on andmeobjekt kasutusel. Ehk vaadatakse kui laialdaselt on andmeobjekti kasutatud erinevates kontekstides.</t>
  </si>
  <si>
    <t>Kriteeriumi abil hinnatakse, kas andmeobjekti mõju võib avalduda näiteks läbi nullbürokraatia, digiprügi või rohevaate. Ehk see tähendab, et kriteerium vaatab kuidas andmeobjekt mõjutab ühiskonda, inimesi ja keskkonda laiemalt.</t>
  </si>
  <si>
    <t>Kriteeriumi abil hinnatakse väliste osapoolte ligipääsu andmekogule ja seal olevatele andmetele (ntks API liidesed, X-tee teenused vm). Ehk kui lihtne on välisel osapoolel kasutada andmekogus olevaid andmeid.</t>
  </si>
  <si>
    <t>Kriteeriumi abil hinnatakse andmeobjektiga seotud toimingute digitaliseeritust (nt andmete kogumine, andmete haldamine, andmete arhiveerimine, protsesside automatiseeritus jm).</t>
  </si>
  <si>
    <t>Fiktiivne andmekogu</t>
  </si>
  <si>
    <t>Andmekogu on välja mõeldud ning sisaldab välja mõeldud andmeid</t>
  </si>
  <si>
    <t>Fiktiivne andmeobjekt 1</t>
  </si>
  <si>
    <t>Fiktiivne andmeobjekt 2</t>
  </si>
  <si>
    <t>Fiktiivne andmeobjekt 3</t>
  </si>
  <si>
    <t>Andmeobjekti kirjeldus</t>
  </si>
  <si>
    <t>Kriteeriumi abil hinnatakse, kas sama andmeobjekti on võimalik kasutada või kasutatakse mitmes erinevas andmeteenuses, raportis, iseteeninduskeskkonnas või mujal. Ehk vaadatakse, kas andmeobjekti kasutatakse piisavalt tõhusalt erinevates kontekstides.</t>
  </si>
  <si>
    <t>Andmete ulatuse piisavus avalike ülesannete täitmiseks (ehk täielikkus, vastab kõigile teadaolevatele nõuetele).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</si>
</sst>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0"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9"/>
      <color indexed="81"/>
      <name val="Segoe UI"/>
      <family val="2"/>
    </font>
    <font>
      <b/>
      <sz val="11"/>
      <color theme="1"/>
      <name val="Calibri"/>
      <family val="2"/>
      <scheme val="minor"/>
    </font>
    <font>
      <sz val="9"/>
      <color indexed="81"/>
      <name val="Tahoma"/>
      <family val="2"/>
      <charset val="186"/>
    </font>
    <font>
      <i/>
      <sz val="9"/>
      <color indexed="81"/>
      <name val="Tahoma"/>
      <family val="2"/>
      <charset val="186"/>
    </font>
    <font>
      <sz val="8"/>
      <name val="Calibri"/>
      <family val="2"/>
      <charset val="186"/>
      <scheme val="minor"/>
    </font>
    <font>
      <sz val="11"/>
      <color theme="1"/>
      <name val="Calibri"/>
      <family val="2"/>
      <charset val="186"/>
      <scheme val="minor"/>
    </font>
    <font>
      <sz val="10"/>
      <color theme="1"/>
      <name val="Calibri"/>
      <family val="2"/>
      <charset val="186"/>
      <scheme val="minor"/>
    </font>
  </fonts>
  <fills count="12">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s>
  <borders count="3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137">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1" xfId="0"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center" vertical="center"/>
    </xf>
    <xf numFmtId="0" fontId="1" fillId="2" borderId="7"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 fillId="3" borderId="8" xfId="0" applyFont="1" applyFill="1" applyBorder="1" applyAlignment="1">
      <alignment vertical="center" wrapText="1"/>
    </xf>
    <xf numFmtId="0" fontId="1" fillId="7" borderId="2" xfId="0" applyFont="1" applyFill="1" applyBorder="1" applyAlignment="1">
      <alignment horizontal="center" vertical="center"/>
    </xf>
    <xf numFmtId="0" fontId="0" fillId="0" borderId="1" xfId="0" applyBorder="1" applyAlignment="1">
      <alignment horizontal="left" vertical="center" wrapText="1"/>
    </xf>
    <xf numFmtId="0" fontId="4" fillId="0" borderId="6" xfId="0" applyFont="1" applyBorder="1" applyAlignment="1">
      <alignment vertical="center" wrapText="1"/>
    </xf>
    <xf numFmtId="164" fontId="4" fillId="0" borderId="4"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1" fillId="4" borderId="2" xfId="0" applyFont="1" applyFill="1" applyBorder="1" applyAlignment="1">
      <alignment vertical="center" wrapText="1"/>
    </xf>
    <xf numFmtId="0" fontId="1" fillId="2" borderId="8" xfId="0" applyFont="1" applyFill="1" applyBorder="1" applyAlignment="1">
      <alignmen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0" fillId="0" borderId="0" xfId="0" applyAlignment="1">
      <alignment horizontal="center" vertical="center" wrapText="1"/>
    </xf>
    <xf numFmtId="0" fontId="4" fillId="0" borderId="13" xfId="0" applyFont="1" applyBorder="1" applyAlignment="1">
      <alignment vertical="center" wrapText="1"/>
    </xf>
    <xf numFmtId="164" fontId="0" fillId="0" borderId="0" xfId="0" applyNumberFormat="1" applyAlignment="1">
      <alignment horizontal="center" vertical="center" wrapText="1"/>
    </xf>
    <xf numFmtId="165" fontId="1" fillId="0" borderId="4" xfId="1" applyNumberFormat="1"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3" borderId="2" xfId="0" applyFill="1" applyBorder="1" applyAlignment="1">
      <alignment wrapText="1"/>
    </xf>
    <xf numFmtId="0" fontId="0" fillId="0" borderId="2" xfId="0" applyBorder="1" applyAlignment="1">
      <alignment wrapText="1"/>
    </xf>
    <xf numFmtId="0" fontId="1" fillId="3" borderId="2" xfId="0" applyFont="1" applyFill="1" applyBorder="1"/>
    <xf numFmtId="0" fontId="1" fillId="0" borderId="2" xfId="0" applyFont="1" applyBorder="1"/>
    <xf numFmtId="0" fontId="1" fillId="7" borderId="7" xfId="0" applyFont="1" applyFill="1" applyBorder="1" applyAlignment="1">
      <alignment horizontal="center" vertical="center"/>
    </xf>
    <xf numFmtId="0" fontId="1" fillId="7" borderId="16"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2" borderId="10" xfId="0" applyFill="1" applyBorder="1"/>
    <xf numFmtId="0" fontId="1" fillId="3" borderId="19" xfId="0" applyFont="1" applyFill="1" applyBorder="1"/>
    <xf numFmtId="0" fontId="0" fillId="3" borderId="19" xfId="0" applyFill="1" applyBorder="1" applyAlignment="1">
      <alignment wrapText="1"/>
    </xf>
    <xf numFmtId="0" fontId="0" fillId="3" borderId="20" xfId="0" applyFill="1" applyBorder="1" applyAlignment="1">
      <alignment wrapText="1"/>
    </xf>
    <xf numFmtId="0" fontId="0" fillId="3" borderId="16" xfId="0" applyFill="1" applyBorder="1" applyAlignment="1">
      <alignment wrapText="1"/>
    </xf>
    <xf numFmtId="0" fontId="0" fillId="0" borderId="16" xfId="0" applyBorder="1" applyAlignment="1">
      <alignment wrapText="1"/>
    </xf>
    <xf numFmtId="0" fontId="1" fillId="0" borderId="28" xfId="0" applyFont="1" applyBorder="1"/>
    <xf numFmtId="0" fontId="0" fillId="0" borderId="28" xfId="0" applyBorder="1" applyAlignment="1">
      <alignment wrapText="1"/>
    </xf>
    <xf numFmtId="0" fontId="0" fillId="0" borderId="29" xfId="0" applyBorder="1" applyAlignment="1">
      <alignment wrapText="1"/>
    </xf>
    <xf numFmtId="0" fontId="0" fillId="0" borderId="2" xfId="0" applyBorder="1" applyAlignment="1">
      <alignment horizontal="left" vertical="center" wrapText="1"/>
    </xf>
    <xf numFmtId="164" fontId="0" fillId="0" borderId="2" xfId="0" applyNumberFormat="1" applyBorder="1" applyAlignment="1">
      <alignment horizontal="center" vertical="center" wrapText="1"/>
    </xf>
    <xf numFmtId="164" fontId="0" fillId="0" borderId="7" xfId="0" applyNumberFormat="1" applyBorder="1" applyAlignment="1">
      <alignment horizontal="center" vertical="center" wrapText="1"/>
    </xf>
    <xf numFmtId="0" fontId="1" fillId="0" borderId="0" xfId="0" applyFont="1" applyAlignment="1">
      <alignment horizontal="center"/>
    </xf>
    <xf numFmtId="165" fontId="1" fillId="0" borderId="0" xfId="1" applyNumberFormat="1" applyFont="1" applyBorder="1" applyAlignment="1">
      <alignment horizontal="center" vertical="center" wrapText="1"/>
    </xf>
    <xf numFmtId="0" fontId="1" fillId="2" borderId="2" xfId="0" applyFont="1" applyFill="1" applyBorder="1" applyAlignment="1">
      <alignment horizontal="right"/>
    </xf>
    <xf numFmtId="0" fontId="1" fillId="3" borderId="2" xfId="0" applyFont="1" applyFill="1" applyBorder="1" applyAlignment="1">
      <alignment horizontal="right"/>
    </xf>
    <xf numFmtId="165" fontId="1" fillId="0" borderId="13" xfId="1" applyNumberFormat="1" applyFont="1" applyBorder="1" applyAlignment="1">
      <alignment horizontal="center" vertical="center" wrapText="1"/>
    </xf>
    <xf numFmtId="0" fontId="0" fillId="0" borderId="28" xfId="0" applyBorder="1" applyAlignment="1">
      <alignment vertical="center" wrapText="1"/>
    </xf>
    <xf numFmtId="164" fontId="0" fillId="0" borderId="30" xfId="0" applyNumberFormat="1" applyBorder="1" applyAlignment="1">
      <alignment horizontal="center" vertical="center" wrapText="1"/>
    </xf>
    <xf numFmtId="164" fontId="0" fillId="0" borderId="28" xfId="0" applyNumberFormat="1" applyBorder="1" applyAlignment="1">
      <alignment horizontal="center" vertical="center" wrapText="1"/>
    </xf>
    <xf numFmtId="0" fontId="1" fillId="7" borderId="8"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0" fillId="0" borderId="31" xfId="0" applyBorder="1" applyAlignment="1">
      <alignment vertical="center" wrapText="1"/>
    </xf>
    <xf numFmtId="0" fontId="4" fillId="0" borderId="32" xfId="0" applyFont="1" applyBorder="1" applyAlignment="1">
      <alignment vertical="center" wrapText="1"/>
    </xf>
    <xf numFmtId="164" fontId="4" fillId="0" borderId="33" xfId="0" applyNumberFormat="1" applyFont="1" applyBorder="1" applyAlignment="1">
      <alignment horizontal="center" vertical="center"/>
    </xf>
    <xf numFmtId="0" fontId="1" fillId="3" borderId="9" xfId="0" applyFont="1" applyFill="1" applyBorder="1" applyAlignment="1">
      <alignment horizontal="center" vertical="center"/>
    </xf>
    <xf numFmtId="0" fontId="1" fillId="2" borderId="16" xfId="0" applyFont="1" applyFill="1" applyBorder="1" applyAlignment="1">
      <alignment vertical="center" wrapText="1"/>
    </xf>
    <xf numFmtId="0" fontId="0" fillId="0" borderId="31" xfId="0" applyBorder="1" applyAlignment="1">
      <alignment horizontal="left" vertical="center" wrapText="1"/>
    </xf>
    <xf numFmtId="0" fontId="4" fillId="0" borderId="31" xfId="0" applyFont="1" applyBorder="1" applyAlignment="1">
      <alignment horizontal="left" vertical="center" wrapText="1"/>
    </xf>
    <xf numFmtId="0" fontId="1" fillId="3" borderId="16" xfId="0" applyFont="1" applyFill="1" applyBorder="1" applyAlignment="1">
      <alignment vertical="center" wrapText="1"/>
    </xf>
    <xf numFmtId="0" fontId="4" fillId="0" borderId="32" xfId="0" applyFont="1" applyBorder="1" applyAlignment="1">
      <alignment horizontal="left" vertical="center" wrapText="1"/>
    </xf>
    <xf numFmtId="0" fontId="1" fillId="2" borderId="34" xfId="0" applyFont="1" applyFill="1" applyBorder="1" applyAlignment="1">
      <alignment horizontal="center" vertical="center"/>
    </xf>
    <xf numFmtId="164" fontId="4" fillId="0" borderId="17" xfId="0" applyNumberFormat="1" applyFont="1" applyBorder="1" applyAlignment="1">
      <alignment horizontal="center" vertical="center"/>
    </xf>
    <xf numFmtId="0" fontId="1" fillId="7" borderId="14" xfId="0" applyFont="1" applyFill="1" applyBorder="1" applyAlignment="1">
      <alignment horizontal="center" vertical="center"/>
    </xf>
    <xf numFmtId="0" fontId="1" fillId="2" borderId="15" xfId="0" applyFont="1" applyFill="1" applyBorder="1" applyAlignment="1">
      <alignment horizontal="center" vertical="center"/>
    </xf>
    <xf numFmtId="0" fontId="0" fillId="0" borderId="2" xfId="0" applyBorder="1" applyAlignment="1">
      <alignment horizontal="center" vertical="center"/>
    </xf>
    <xf numFmtId="0" fontId="1" fillId="0" borderId="17" xfId="0" applyFont="1" applyBorder="1" applyAlignment="1">
      <alignment horizontal="center" vertical="center"/>
    </xf>
    <xf numFmtId="0" fontId="0" fillId="0" borderId="32" xfId="0" applyBorder="1" applyAlignment="1">
      <alignment vertical="center" wrapText="1"/>
    </xf>
    <xf numFmtId="0" fontId="0" fillId="11" borderId="16" xfId="0" applyFill="1" applyBorder="1" applyAlignment="1">
      <alignment vertical="center" wrapText="1"/>
    </xf>
    <xf numFmtId="0" fontId="0" fillId="11" borderId="9" xfId="0" applyFill="1" applyBorder="1" applyAlignment="1">
      <alignment horizontal="center" vertical="center"/>
    </xf>
    <xf numFmtId="0" fontId="0" fillId="11" borderId="34" xfId="0" applyFill="1" applyBorder="1" applyAlignment="1">
      <alignment horizontal="center" vertical="center"/>
    </xf>
    <xf numFmtId="0" fontId="1" fillId="11" borderId="8" xfId="0" applyFont="1" applyFill="1" applyBorder="1" applyAlignment="1">
      <alignment vertical="center" wrapText="1"/>
    </xf>
    <xf numFmtId="0" fontId="0" fillId="0" borderId="10" xfId="0" applyBorder="1" applyAlignment="1">
      <alignment horizontal="left" vertical="center" wrapText="1"/>
    </xf>
    <xf numFmtId="164" fontId="0" fillId="0" borderId="10" xfId="0" applyNumberFormat="1" applyBorder="1" applyAlignment="1">
      <alignment horizontal="center" vertical="center" wrapText="1"/>
    </xf>
    <xf numFmtId="0" fontId="1" fillId="4" borderId="8" xfId="0" applyFont="1" applyFill="1" applyBorder="1" applyAlignment="1">
      <alignment vertical="center" wrapText="1"/>
    </xf>
    <xf numFmtId="0" fontId="1" fillId="4" borderId="18"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3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2" xfId="0" applyFont="1" applyFill="1" applyBorder="1" applyAlignment="1">
      <alignment horizontal="center" vertical="center" wrapText="1"/>
    </xf>
    <xf numFmtId="0" fontId="1" fillId="0" borderId="0" xfId="0" applyFont="1" applyAlignment="1">
      <alignment horizontal="center" vertical="center" wrapText="1"/>
    </xf>
    <xf numFmtId="0" fontId="1" fillId="10" borderId="2" xfId="0" applyFont="1" applyFill="1" applyBorder="1" applyAlignment="1">
      <alignment horizontal="right" vertical="center"/>
    </xf>
    <xf numFmtId="0" fontId="1" fillId="10" borderId="7"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0" fillId="0" borderId="0" xfId="0" applyAlignment="1">
      <alignment vertical="center"/>
    </xf>
    <xf numFmtId="0" fontId="1" fillId="2" borderId="2" xfId="0" applyFont="1" applyFill="1" applyBorder="1" applyAlignment="1">
      <alignment vertical="center" wrapText="1"/>
    </xf>
    <xf numFmtId="0" fontId="1" fillId="3" borderId="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0" fillId="4" borderId="2" xfId="0" applyFill="1" applyBorder="1"/>
    <xf numFmtId="0" fontId="0" fillId="0" borderId="2" xfId="0" applyBorder="1" applyAlignment="1">
      <alignment horizontal="righ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1" fillId="4" borderId="2" xfId="0" applyFont="1" applyFill="1"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3" xfId="0" applyBorder="1" applyAlignment="1">
      <alignment horizontal="center" vertical="center" wrapText="1"/>
    </xf>
    <xf numFmtId="0" fontId="0" fillId="0" borderId="27" xfId="0" applyBorder="1" applyAlignment="1">
      <alignment horizontal="center" vertical="center" wrapText="1"/>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7" xfId="0" applyFont="1" applyFill="1" applyBorder="1" applyAlignment="1">
      <alignment horizontal="center"/>
    </xf>
  </cellXfs>
  <cellStyles count="2">
    <cellStyle name="Normal" xfId="0" builtinId="0"/>
    <cellStyle name="Percent" xfId="1" builtinId="5"/>
  </cellStyles>
  <dxfs count="1">
    <dxf>
      <font>
        <b/>
        <i val="0"/>
        <strike val="0"/>
        <condense val="0"/>
        <extend val="0"/>
        <outline val="0"/>
        <shadow val="0"/>
        <u val="none"/>
        <vertAlign val="baseline"/>
        <sz val="11"/>
        <color theme="1"/>
        <name val="Calibri"/>
        <family val="2"/>
        <charset val="186"/>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'Töövahend - tulemus 1'!$C$3</c:f>
              <c:strCache>
                <c:ptCount val="1"/>
                <c:pt idx="0">
                  <c:v>Fiktiivne andmeobjekt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'Töövahend - tulemus 1'!$B$4:$B$7</c:f>
              <c:strCache>
                <c:ptCount val="4"/>
                <c:pt idx="0">
                  <c:v>Objekti kasutatavuse ja kasulikkuse lõppkasutaja skoor</c:v>
                </c:pt>
                <c:pt idx="1">
                  <c:v>Objekti kasutatavuse ja kasulikkuse asutuse skoor</c:v>
                </c:pt>
                <c:pt idx="2">
                  <c:v>Andmeobjekti praeguse halduse ja kasutatavuse tase</c:v>
                </c:pt>
                <c:pt idx="3">
                  <c:v>Andmekogu kvaliteedi skoor</c:v>
                </c:pt>
              </c:strCache>
            </c:strRef>
          </c:cat>
          <c:val>
            <c:numRef>
              <c:f>'Töövahend - tulemus 1'!$C$4:$C$7</c:f>
              <c:numCache>
                <c:formatCode>0.000</c:formatCode>
                <c:ptCount val="4"/>
                <c:pt idx="0">
                  <c:v>2.3076923076923075</c:v>
                </c:pt>
                <c:pt idx="1">
                  <c:v>1.8333333333333333</c:v>
                </c:pt>
                <c:pt idx="2">
                  <c:v>2</c:v>
                </c:pt>
                <c:pt idx="3">
                  <c:v>2.3125</c:v>
                </c:pt>
              </c:numCache>
            </c:numRef>
          </c:val>
          <c:smooth val="0"/>
          <c:extLst>
            <c:ext xmlns:c16="http://schemas.microsoft.com/office/drawing/2014/chart" uri="{C3380CC4-5D6E-409C-BE32-E72D297353CC}">
              <c16:uniqueId val="{00000000-2EE2-4114-AC03-A1050A4C778A}"/>
            </c:ext>
          </c:extLst>
        </c:ser>
        <c:ser>
          <c:idx val="1"/>
          <c:order val="1"/>
          <c:tx>
            <c:strRef>
              <c:f>'Töövahend - tulemus 1'!$D$3</c:f>
              <c:strCache>
                <c:ptCount val="1"/>
                <c:pt idx="0">
                  <c:v>Fiktiivne andmeobjekt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'Töövahend - tulemus 1'!$B$4:$B$7</c:f>
              <c:strCache>
                <c:ptCount val="4"/>
                <c:pt idx="0">
                  <c:v>Objekti kasutatavuse ja kasulikkuse lõppkasutaja skoor</c:v>
                </c:pt>
                <c:pt idx="1">
                  <c:v>Objekti kasutatavuse ja kasulikkuse asutuse skoor</c:v>
                </c:pt>
                <c:pt idx="2">
                  <c:v>Andmeobjekti praeguse halduse ja kasutatavuse tase</c:v>
                </c:pt>
                <c:pt idx="3">
                  <c:v>Andmekogu kvaliteedi skoor</c:v>
                </c:pt>
              </c:strCache>
            </c:strRef>
          </c:cat>
          <c:val>
            <c:numRef>
              <c:f>'Töövahend - tulemus 1'!$D$4:$D$7</c:f>
              <c:numCache>
                <c:formatCode>0.000</c:formatCode>
                <c:ptCount val="4"/>
                <c:pt idx="0">
                  <c:v>1.4285714285714286</c:v>
                </c:pt>
                <c:pt idx="1">
                  <c:v>1.8333333333333333</c:v>
                </c:pt>
                <c:pt idx="2">
                  <c:v>2.25</c:v>
                </c:pt>
                <c:pt idx="3">
                  <c:v>2.3125</c:v>
                </c:pt>
              </c:numCache>
            </c:numRef>
          </c:val>
          <c:smooth val="0"/>
          <c:extLst>
            <c:ext xmlns:c16="http://schemas.microsoft.com/office/drawing/2014/chart" uri="{C3380CC4-5D6E-409C-BE32-E72D297353CC}">
              <c16:uniqueId val="{00000001-2EE2-4114-AC03-A1050A4C778A}"/>
            </c:ext>
          </c:extLst>
        </c:ser>
        <c:ser>
          <c:idx val="2"/>
          <c:order val="2"/>
          <c:tx>
            <c:strRef>
              <c:f>'Töövahend - tulemus 1'!$E$3</c:f>
              <c:strCache>
                <c:ptCount val="1"/>
                <c:pt idx="0">
                  <c:v>Fiktiivne andmeobjekt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'Töövahend - tulemus 1'!$B$4:$B$7</c:f>
              <c:strCache>
                <c:ptCount val="4"/>
                <c:pt idx="0">
                  <c:v>Objekti kasutatavuse ja kasulikkuse lõppkasutaja skoor</c:v>
                </c:pt>
                <c:pt idx="1">
                  <c:v>Objekti kasutatavuse ja kasulikkuse asutuse skoor</c:v>
                </c:pt>
                <c:pt idx="2">
                  <c:v>Andmeobjekti praeguse halduse ja kasutatavuse tase</c:v>
                </c:pt>
                <c:pt idx="3">
                  <c:v>Andmekogu kvaliteedi skoor</c:v>
                </c:pt>
              </c:strCache>
            </c:strRef>
          </c:cat>
          <c:val>
            <c:numRef>
              <c:f>'Töövahend - tulemus 1'!$E$4:$E$7</c:f>
              <c:numCache>
                <c:formatCode>0.000</c:formatCode>
                <c:ptCount val="4"/>
                <c:pt idx="0">
                  <c:v>1.625</c:v>
                </c:pt>
                <c:pt idx="1">
                  <c:v>1.6</c:v>
                </c:pt>
                <c:pt idx="2">
                  <c:v>1.75</c:v>
                </c:pt>
                <c:pt idx="3">
                  <c:v>2.3125</c:v>
                </c:pt>
              </c:numCache>
            </c:numRef>
          </c:val>
          <c:smooth val="0"/>
          <c:extLst>
            <c:ext xmlns:c16="http://schemas.microsoft.com/office/drawing/2014/chart" uri="{C3380CC4-5D6E-409C-BE32-E72D297353CC}">
              <c16:uniqueId val="{00000002-2EE2-4114-AC03-A1050A4C778A}"/>
            </c:ext>
          </c:extLst>
        </c:ser>
        <c:dLbls>
          <c:showLegendKey val="0"/>
          <c:showVal val="0"/>
          <c:showCatName val="0"/>
          <c:showSerName val="0"/>
          <c:showPercent val="0"/>
          <c:showBubbleSize val="0"/>
        </c:dLbls>
        <c:marker val="1"/>
        <c:smooth val="0"/>
        <c:axId val="817975144"/>
        <c:axId val="817983784"/>
      </c:lineChart>
      <c:catAx>
        <c:axId val="817975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817983784"/>
        <c:crosses val="autoZero"/>
        <c:auto val="1"/>
        <c:lblAlgn val="ctr"/>
        <c:lblOffset val="100"/>
        <c:noMultiLvlLbl val="0"/>
      </c:catAx>
      <c:valAx>
        <c:axId val="81798378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817975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'Töövahend - tulemus 1'!$H$3</c:f>
              <c:strCache>
                <c:ptCount val="1"/>
                <c:pt idx="0">
                  <c:v>0</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'Töövahend - tulemus 1'!$B$4:$B$7</c:f>
              <c:strCache>
                <c:ptCount val="4"/>
                <c:pt idx="0">
                  <c:v>Objekti kasutatavuse ja kasulikkuse lõppkasutaja skoor</c:v>
                </c:pt>
                <c:pt idx="1">
                  <c:v>Objekti kasutatavuse ja kasulikkuse asutuse skoor</c:v>
                </c:pt>
                <c:pt idx="2">
                  <c:v>Andmeobjekti praeguse halduse ja kasutatavuse tase</c:v>
                </c:pt>
                <c:pt idx="3">
                  <c:v>Andmekogu kvaliteedi skoor</c:v>
                </c:pt>
              </c:strCache>
            </c:strRef>
          </c:cat>
          <c:val>
            <c:numRef>
              <c:f>'Töövahend - tulemus 1'!$H$4:$H$7</c:f>
              <c:numCache>
                <c:formatCode>0.000</c:formatCode>
                <c:ptCount val="4"/>
                <c:pt idx="0">
                  <c:v>0</c:v>
                </c:pt>
                <c:pt idx="1">
                  <c:v>0</c:v>
                </c:pt>
                <c:pt idx="2">
                  <c:v>0</c:v>
                </c:pt>
                <c:pt idx="3">
                  <c:v>0</c:v>
                </c:pt>
              </c:numCache>
            </c:numRef>
          </c:val>
          <c:smooth val="0"/>
          <c:extLst>
            <c:ext xmlns:c16="http://schemas.microsoft.com/office/drawing/2014/chart" uri="{C3380CC4-5D6E-409C-BE32-E72D297353CC}">
              <c16:uniqueId val="{00000000-2EE2-4114-AC03-A1050A4C778A}"/>
            </c:ext>
          </c:extLst>
        </c:ser>
        <c:ser>
          <c:idx val="1"/>
          <c:order val="1"/>
          <c:tx>
            <c:strRef>
              <c:f>'Töövahend - tulemus 1'!$I$3</c:f>
              <c:strCache>
                <c:ptCount val="1"/>
                <c:pt idx="0">
                  <c:v>0</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'Töövahend - tulemus 1'!$B$4:$B$7</c:f>
              <c:strCache>
                <c:ptCount val="4"/>
                <c:pt idx="0">
                  <c:v>Objekti kasutatavuse ja kasulikkuse lõppkasutaja skoor</c:v>
                </c:pt>
                <c:pt idx="1">
                  <c:v>Objekti kasutatavuse ja kasulikkuse asutuse skoor</c:v>
                </c:pt>
                <c:pt idx="2">
                  <c:v>Andmeobjekti praeguse halduse ja kasutatavuse tase</c:v>
                </c:pt>
                <c:pt idx="3">
                  <c:v>Andmekogu kvaliteedi skoor</c:v>
                </c:pt>
              </c:strCache>
            </c:strRef>
          </c:cat>
          <c:val>
            <c:numRef>
              <c:f>'Töövahend - tulemus 1'!$I$4:$I$7</c:f>
              <c:numCache>
                <c:formatCode>0.000</c:formatCode>
                <c:ptCount val="4"/>
                <c:pt idx="0">
                  <c:v>0</c:v>
                </c:pt>
                <c:pt idx="1">
                  <c:v>0</c:v>
                </c:pt>
                <c:pt idx="2">
                  <c:v>0</c:v>
                </c:pt>
                <c:pt idx="3">
                  <c:v>0</c:v>
                </c:pt>
              </c:numCache>
            </c:numRef>
          </c:val>
          <c:smooth val="0"/>
          <c:extLst>
            <c:ext xmlns:c16="http://schemas.microsoft.com/office/drawing/2014/chart" uri="{C3380CC4-5D6E-409C-BE32-E72D297353CC}">
              <c16:uniqueId val="{00000001-2EE2-4114-AC03-A1050A4C778A}"/>
            </c:ext>
          </c:extLst>
        </c:ser>
        <c:ser>
          <c:idx val="2"/>
          <c:order val="2"/>
          <c:tx>
            <c:strRef>
              <c:f>'Töövahend - tulemus 1'!$J$3</c:f>
              <c:strCache>
                <c:ptCount val="1"/>
                <c:pt idx="0">
                  <c:v>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'Töövahend - tulemus 1'!$B$4:$B$7</c:f>
              <c:strCache>
                <c:ptCount val="4"/>
                <c:pt idx="0">
                  <c:v>Objekti kasutatavuse ja kasulikkuse lõppkasutaja skoor</c:v>
                </c:pt>
                <c:pt idx="1">
                  <c:v>Objekti kasutatavuse ja kasulikkuse asutuse skoor</c:v>
                </c:pt>
                <c:pt idx="2">
                  <c:v>Andmeobjekti praeguse halduse ja kasutatavuse tase</c:v>
                </c:pt>
                <c:pt idx="3">
                  <c:v>Andmekogu kvaliteedi skoor</c:v>
                </c:pt>
              </c:strCache>
            </c:strRef>
          </c:cat>
          <c:val>
            <c:numRef>
              <c:f>'Töövahend - tulemus 1'!$J$4:$J$7</c:f>
              <c:numCache>
                <c:formatCode>0.000</c:formatCode>
                <c:ptCount val="4"/>
                <c:pt idx="0">
                  <c:v>0</c:v>
                </c:pt>
                <c:pt idx="1">
                  <c:v>0</c:v>
                </c:pt>
                <c:pt idx="2">
                  <c:v>0</c:v>
                </c:pt>
                <c:pt idx="3">
                  <c:v>0</c:v>
                </c:pt>
              </c:numCache>
            </c:numRef>
          </c:val>
          <c:smooth val="0"/>
          <c:extLst>
            <c:ext xmlns:c16="http://schemas.microsoft.com/office/drawing/2014/chart" uri="{C3380CC4-5D6E-409C-BE32-E72D297353CC}">
              <c16:uniqueId val="{00000002-2EE2-4114-AC03-A1050A4C778A}"/>
            </c:ext>
          </c:extLst>
        </c:ser>
        <c:dLbls>
          <c:showLegendKey val="0"/>
          <c:showVal val="0"/>
          <c:showCatName val="0"/>
          <c:showSerName val="0"/>
          <c:showPercent val="0"/>
          <c:showBubbleSize val="0"/>
        </c:dLbls>
        <c:marker val="1"/>
        <c:smooth val="0"/>
        <c:axId val="817975144"/>
        <c:axId val="817983784"/>
      </c:lineChart>
      <c:catAx>
        <c:axId val="817975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817983784"/>
        <c:crosses val="autoZero"/>
        <c:auto val="1"/>
        <c:lblAlgn val="ctr"/>
        <c:lblOffset val="100"/>
        <c:noMultiLvlLbl val="0"/>
      </c:catAx>
      <c:valAx>
        <c:axId val="817983784"/>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817975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201929</xdr:colOff>
      <xdr:row>28</xdr:row>
      <xdr:rowOff>140970</xdr:rowOff>
    </xdr:from>
    <xdr:to>
      <xdr:col>9</xdr:col>
      <xdr:colOff>432434</xdr:colOff>
      <xdr:row>34</xdr:row>
      <xdr:rowOff>45720</xdr:rowOff>
    </xdr:to>
    <xdr:sp macro="" textlink="">
      <xdr:nvSpPr>
        <xdr:cNvPr id="2" name="TextBox 1">
          <a:extLst>
            <a:ext uri="{FF2B5EF4-FFF2-40B4-BE49-F238E27FC236}">
              <a16:creationId xmlns:a16="http://schemas.microsoft.com/office/drawing/2014/main" id="{0C7C31C7-7EB9-46B3-96D6-BCAA3BC62F44}"/>
            </a:ext>
          </a:extLst>
        </xdr:cNvPr>
        <xdr:cNvSpPr txBox="1"/>
      </xdr:nvSpPr>
      <xdr:spPr>
        <a:xfrm>
          <a:off x="201929" y="5261610"/>
          <a:ext cx="5716905" cy="1002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050" b="1" i="0" u="sng" strike="noStrike">
              <a:solidFill>
                <a:schemeClr val="dk1"/>
              </a:solidFill>
              <a:effectLst/>
              <a:latin typeface="+mn-lt"/>
              <a:ea typeface="+mn-ea"/>
              <a:cs typeface="+mn-cs"/>
            </a:rPr>
            <a:t>Vastavuse skaala</a:t>
          </a:r>
          <a:endParaRPr lang="et-EE" sz="1050" u="sng"/>
        </a:p>
        <a:p>
          <a:r>
            <a:rPr lang="et-EE" sz="1050" b="0" i="0" u="none" strike="noStrike">
              <a:solidFill>
                <a:schemeClr val="dk1"/>
              </a:solidFill>
              <a:effectLst/>
              <a:latin typeface="+mn-lt"/>
              <a:ea typeface="+mn-ea"/>
              <a:cs typeface="+mn-cs"/>
            </a:rPr>
            <a:t>0 -</a:t>
          </a:r>
          <a:r>
            <a:rPr lang="et-EE" sz="1050"/>
            <a:t> </a:t>
          </a:r>
          <a:r>
            <a:rPr lang="et-EE" sz="1050" b="0" i="0" u="none" strike="noStrike">
              <a:solidFill>
                <a:schemeClr val="dk1"/>
              </a:solidFill>
              <a:effectLst/>
              <a:latin typeface="+mn-lt"/>
              <a:ea typeface="+mn-ea"/>
              <a:cs typeface="+mn-cs"/>
            </a:rPr>
            <a:t>Asutusel kriteeriumile vastavus puudub täielikult</a:t>
          </a:r>
          <a:r>
            <a:rPr lang="et-EE" sz="1050"/>
            <a:t> </a:t>
          </a:r>
        </a:p>
        <a:p>
          <a:r>
            <a:rPr lang="et-EE" sz="1050" b="0" i="0" u="none" strike="noStrike">
              <a:solidFill>
                <a:schemeClr val="dk1"/>
              </a:solidFill>
              <a:effectLst/>
              <a:latin typeface="+mn-lt"/>
              <a:ea typeface="+mn-ea"/>
              <a:cs typeface="+mn-cs"/>
            </a:rPr>
            <a:t>1 -</a:t>
          </a:r>
          <a:r>
            <a:rPr lang="et-EE" sz="1050"/>
            <a:t> </a:t>
          </a:r>
          <a:r>
            <a:rPr lang="et-EE" sz="1050" b="0" i="0" u="none" strike="noStrike">
              <a:solidFill>
                <a:schemeClr val="dk1"/>
              </a:solidFill>
              <a:effectLst/>
              <a:latin typeface="+mn-lt"/>
              <a:ea typeface="+mn-ea"/>
              <a:cs typeface="+mn-cs"/>
            </a:rPr>
            <a:t>Asutusel kriteeriumile vastavus vähesel määral</a:t>
          </a:r>
          <a:r>
            <a:rPr lang="et-EE" sz="1050"/>
            <a:t> </a:t>
          </a:r>
        </a:p>
        <a:p>
          <a:r>
            <a:rPr lang="et-EE" sz="1050" b="0" i="0" u="none" strike="noStrike">
              <a:solidFill>
                <a:schemeClr val="dk1"/>
              </a:solidFill>
              <a:effectLst/>
              <a:latin typeface="+mn-lt"/>
              <a:ea typeface="+mn-ea"/>
              <a:cs typeface="+mn-cs"/>
            </a:rPr>
            <a:t>2 -</a:t>
          </a:r>
          <a:r>
            <a:rPr lang="et-EE" sz="1050"/>
            <a:t> </a:t>
          </a:r>
          <a:r>
            <a:rPr lang="et-EE" sz="1050" b="0" i="0" u="none" strike="noStrike">
              <a:solidFill>
                <a:schemeClr val="dk1"/>
              </a:solidFill>
              <a:effectLst/>
              <a:latin typeface="+mn-lt"/>
              <a:ea typeface="+mn-ea"/>
              <a:cs typeface="+mn-cs"/>
            </a:rPr>
            <a:t>Asutusel kriteeriumile vastavus suurel määral</a:t>
          </a:r>
          <a:r>
            <a:rPr lang="et-EE" sz="1050"/>
            <a:t> </a:t>
          </a:r>
        </a:p>
        <a:p>
          <a:r>
            <a:rPr lang="et-EE" sz="1050" b="0" i="0" u="none" strike="noStrike">
              <a:solidFill>
                <a:schemeClr val="dk1"/>
              </a:solidFill>
              <a:effectLst/>
              <a:latin typeface="+mn-lt"/>
              <a:ea typeface="+mn-ea"/>
              <a:cs typeface="+mn-cs"/>
            </a:rPr>
            <a:t>3 -</a:t>
          </a:r>
          <a:r>
            <a:rPr lang="et-EE" sz="1050"/>
            <a:t> </a:t>
          </a:r>
          <a:r>
            <a:rPr lang="et-EE" sz="1050" b="0" i="0" u="none" strike="noStrike">
              <a:solidFill>
                <a:schemeClr val="dk1"/>
              </a:solidFill>
              <a:effectLst/>
              <a:latin typeface="+mn-lt"/>
              <a:ea typeface="+mn-ea"/>
              <a:cs typeface="+mn-cs"/>
            </a:rPr>
            <a:t>Asutusel kriteeriumile vastavus eeskujulik ja jätkusuutlik</a:t>
          </a:r>
          <a:r>
            <a:rPr lang="et-EE" sz="1050"/>
            <a:t> </a:t>
          </a:r>
        </a:p>
      </xdr:txBody>
    </xdr:sp>
    <xdr:clientData/>
  </xdr:twoCellAnchor>
  <xdr:twoCellAnchor>
    <xdr:from>
      <xdr:col>10</xdr:col>
      <xdr:colOff>62865</xdr:colOff>
      <xdr:row>28</xdr:row>
      <xdr:rowOff>148590</xdr:rowOff>
    </xdr:from>
    <xdr:to>
      <xdr:col>19</xdr:col>
      <xdr:colOff>247650</xdr:colOff>
      <xdr:row>34</xdr:row>
      <xdr:rowOff>45720</xdr:rowOff>
    </xdr:to>
    <xdr:sp macro="" textlink="">
      <xdr:nvSpPr>
        <xdr:cNvPr id="3" name="TextBox 2">
          <a:extLst>
            <a:ext uri="{FF2B5EF4-FFF2-40B4-BE49-F238E27FC236}">
              <a16:creationId xmlns:a16="http://schemas.microsoft.com/office/drawing/2014/main" id="{29C4EF6E-17FD-47BD-85FE-1BAB6A77EBFE}"/>
            </a:ext>
          </a:extLst>
        </xdr:cNvPr>
        <xdr:cNvSpPr txBox="1"/>
      </xdr:nvSpPr>
      <xdr:spPr>
        <a:xfrm>
          <a:off x="6158865" y="5269230"/>
          <a:ext cx="5671185" cy="994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100" b="1" i="0" u="sng">
              <a:solidFill>
                <a:schemeClr val="dk1"/>
              </a:solidFill>
              <a:effectLst/>
              <a:latin typeface="+mn-lt"/>
              <a:ea typeface="+mn-ea"/>
              <a:cs typeface="+mn-cs"/>
            </a:rPr>
            <a:t>Mõju skaala</a:t>
          </a:r>
          <a:endParaRPr lang="et-EE">
            <a:effectLst/>
          </a:endParaRPr>
        </a:p>
        <a:p>
          <a:r>
            <a:rPr lang="et-EE" sz="1100" b="0" i="0">
              <a:solidFill>
                <a:schemeClr val="dk1"/>
              </a:solidFill>
              <a:effectLst/>
              <a:latin typeface="+mn-lt"/>
              <a:ea typeface="+mn-ea"/>
              <a:cs typeface="+mn-cs"/>
            </a:rPr>
            <a:t>0</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 ei ole asjakohane</a:t>
          </a:r>
          <a:r>
            <a:rPr lang="et-EE" sz="1100">
              <a:solidFill>
                <a:schemeClr val="dk1"/>
              </a:solidFill>
              <a:effectLst/>
              <a:latin typeface="+mn-lt"/>
              <a:ea typeface="+mn-ea"/>
              <a:cs typeface="+mn-cs"/>
            </a:rPr>
            <a:t> </a:t>
          </a:r>
          <a:endParaRPr lang="et-EE">
            <a:effectLst/>
          </a:endParaRPr>
        </a:p>
        <a:p>
          <a:r>
            <a:rPr lang="et-EE" sz="1100" b="0" i="0">
              <a:solidFill>
                <a:schemeClr val="dk1"/>
              </a:solidFill>
              <a:effectLst/>
              <a:latin typeface="+mn-lt"/>
              <a:ea typeface="+mn-ea"/>
              <a:cs typeface="+mn-cs"/>
            </a:rPr>
            <a:t>1</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kriteeriumi asjakohasus väike või ei anna piisavalt efekti</a:t>
          </a:r>
          <a:r>
            <a:rPr lang="et-EE" sz="1100">
              <a:solidFill>
                <a:schemeClr val="dk1"/>
              </a:solidFill>
              <a:effectLst/>
              <a:latin typeface="+mn-lt"/>
              <a:ea typeface="+mn-ea"/>
              <a:cs typeface="+mn-cs"/>
            </a:rPr>
            <a:t> </a:t>
          </a:r>
          <a:endParaRPr lang="et-EE">
            <a:effectLst/>
          </a:endParaRPr>
        </a:p>
        <a:p>
          <a:r>
            <a:rPr lang="et-EE" sz="1100" b="0" i="0">
              <a:solidFill>
                <a:schemeClr val="dk1"/>
              </a:solidFill>
              <a:effectLst/>
              <a:latin typeface="+mn-lt"/>
              <a:ea typeface="+mn-ea"/>
              <a:cs typeface="+mn-cs"/>
            </a:rPr>
            <a:t>2</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kriteeriumi asjakohasus keskmine, sest mõjutab palju erinevaid huvigruppe</a:t>
          </a:r>
          <a:r>
            <a:rPr lang="et-EE" sz="1100">
              <a:solidFill>
                <a:schemeClr val="dk1"/>
              </a:solidFill>
              <a:effectLst/>
              <a:latin typeface="+mn-lt"/>
              <a:ea typeface="+mn-ea"/>
              <a:cs typeface="+mn-cs"/>
            </a:rPr>
            <a:t> </a:t>
          </a:r>
          <a:endParaRPr lang="et-EE">
            <a:effectLst/>
          </a:endParaRPr>
        </a:p>
        <a:p>
          <a:r>
            <a:rPr lang="et-EE" sz="1100" b="0" i="0">
              <a:solidFill>
                <a:schemeClr val="dk1"/>
              </a:solidFill>
              <a:effectLst/>
              <a:latin typeface="+mn-lt"/>
              <a:ea typeface="+mn-ea"/>
              <a:cs typeface="+mn-cs"/>
            </a:rPr>
            <a:t>3</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 kriitiline, sest sellest sõltub otseselt klientide äritegevus ja tulu</a:t>
          </a:r>
          <a:r>
            <a:rPr lang="et-EE" sz="1100">
              <a:solidFill>
                <a:schemeClr val="dk1"/>
              </a:solidFill>
              <a:effectLst/>
              <a:latin typeface="+mn-lt"/>
              <a:ea typeface="+mn-ea"/>
              <a:cs typeface="+mn-cs"/>
            </a:rPr>
            <a:t> </a:t>
          </a:r>
          <a:endParaRPr lang="et-EE">
            <a:effectLst/>
          </a:endParaRPr>
        </a:p>
        <a:p>
          <a:endParaRPr lang="et-EE" sz="1100"/>
        </a:p>
      </xdr:txBody>
    </xdr:sp>
    <xdr:clientData/>
  </xdr:twoCellAnchor>
  <xdr:twoCellAnchor>
    <xdr:from>
      <xdr:col>10</xdr:col>
      <xdr:colOff>53340</xdr:colOff>
      <xdr:row>8</xdr:row>
      <xdr:rowOff>160019</xdr:rowOff>
    </xdr:from>
    <xdr:to>
      <xdr:col>19</xdr:col>
      <xdr:colOff>243840</xdr:colOff>
      <xdr:row>28</xdr:row>
      <xdr:rowOff>9525</xdr:rowOff>
    </xdr:to>
    <xdr:sp macro="" textlink="">
      <xdr:nvSpPr>
        <xdr:cNvPr id="118" name="TextBox 3">
          <a:extLst>
            <a:ext uri="{FF2B5EF4-FFF2-40B4-BE49-F238E27FC236}">
              <a16:creationId xmlns:a16="http://schemas.microsoft.com/office/drawing/2014/main" id="{6509E2C8-D5E1-4EA2-9D35-4E02FC6831B7}"/>
            </a:ext>
          </a:extLst>
        </xdr:cNvPr>
        <xdr:cNvSpPr txBox="1"/>
      </xdr:nvSpPr>
      <xdr:spPr>
        <a:xfrm>
          <a:off x="6149340" y="1607819"/>
          <a:ext cx="5676900" cy="346900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050" b="1" i="0" u="sng" strike="noStrike">
              <a:solidFill>
                <a:schemeClr val="dk1"/>
              </a:solidFill>
              <a:effectLst/>
              <a:latin typeface="+mn-lt"/>
              <a:ea typeface="+mn-ea"/>
              <a:cs typeface="+mn-cs"/>
            </a:rPr>
            <a:t>Mis on andmeobjekt?</a:t>
          </a:r>
        </a:p>
        <a:p>
          <a:endParaRPr lang="et-EE"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t-EE" sz="1050" b="0" i="0" u="none" strike="noStrike">
              <a:solidFill>
                <a:schemeClr val="dk1"/>
              </a:solidFill>
              <a:effectLst/>
              <a:latin typeface="+mn-lt"/>
              <a:ea typeface="+mn-ea"/>
              <a:cs typeface="+mn-cs"/>
            </a:rPr>
            <a:t>Andmeobjekt</a:t>
          </a:r>
          <a:r>
            <a:rPr lang="et-EE" sz="1050" b="0" i="0" u="none" strike="noStrike" baseline="0">
              <a:solidFill>
                <a:schemeClr val="dk1"/>
              </a:solidFill>
              <a:effectLst/>
              <a:latin typeface="+mn-lt"/>
              <a:ea typeface="+mn-ea"/>
              <a:cs typeface="+mn-cs"/>
            </a:rPr>
            <a:t> on </a:t>
          </a:r>
          <a:r>
            <a:rPr lang="et-EE" sz="1100" i="0">
              <a:solidFill>
                <a:schemeClr val="dk1"/>
              </a:solidFill>
              <a:effectLst/>
              <a:latin typeface="+mn-lt"/>
              <a:ea typeface="+mn-ea"/>
              <a:cs typeface="+mn-cs"/>
            </a:rPr>
            <a:t>kindlat sisu esitavate andmestruktuuride üheselt mõistetav kirjeldus, mis on seotud üheainsa tähendust ja kompositsiooni määrava viitega. Andmeobjekt seotakse vahetult andmesõnastiku terminitega. Andmeobjektil on tähis ja kirjeldus, andmesõnastiku terminil on nimetus ja määratlus. </a:t>
          </a:r>
        </a:p>
        <a:p>
          <a:pPr marL="0" marR="0" lvl="0" indent="0" defTabSz="914400" eaLnBrk="1" fontAlgn="auto" latinLnBrk="0" hangingPunct="1">
            <a:lnSpc>
              <a:spcPct val="100000"/>
            </a:lnSpc>
            <a:spcBef>
              <a:spcPts val="0"/>
            </a:spcBef>
            <a:spcAft>
              <a:spcPts val="0"/>
            </a:spcAft>
            <a:buClrTx/>
            <a:buSzTx/>
            <a:buFontTx/>
            <a:buNone/>
            <a:tabLst/>
            <a:defRPr/>
          </a:pPr>
          <a:endParaRPr lang="et-EE"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t-EE" sz="1100" i="0" u="sng">
              <a:solidFill>
                <a:schemeClr val="dk1"/>
              </a:solidFill>
              <a:effectLst/>
              <a:latin typeface="+mn-lt"/>
              <a:ea typeface="+mn-ea"/>
              <a:cs typeface="+mn-cs"/>
            </a:rPr>
            <a:t>Andmeobjekt võib näiteks olla:</a:t>
          </a:r>
        </a:p>
        <a:p>
          <a:pPr marL="0" marR="0" lvl="0" indent="0" defTabSz="914400" eaLnBrk="1" fontAlgn="auto" latinLnBrk="0" hangingPunct="1">
            <a:lnSpc>
              <a:spcPct val="100000"/>
            </a:lnSpc>
            <a:spcBef>
              <a:spcPts val="0"/>
            </a:spcBef>
            <a:spcAft>
              <a:spcPts val="0"/>
            </a:spcAft>
            <a:buClrTx/>
            <a:buSzTx/>
            <a:buFontTx/>
            <a:buNone/>
            <a:tabLst/>
            <a:defRPr/>
          </a:pPr>
          <a:r>
            <a:rPr lang="et-EE" sz="1100" i="0">
              <a:solidFill>
                <a:schemeClr val="dk1"/>
              </a:solidFill>
              <a:effectLst/>
              <a:latin typeface="+mn-lt"/>
              <a:ea typeface="+mn-ea"/>
              <a:cs typeface="+mn-cs"/>
            </a:rPr>
            <a:t>* andmeelemendi grupp,</a:t>
          </a:r>
          <a:r>
            <a:rPr lang="et-EE" sz="1100" i="0" baseline="0">
              <a:solidFill>
                <a:schemeClr val="dk1"/>
              </a:solidFill>
              <a:effectLst/>
              <a:latin typeface="+mn-lt"/>
              <a:ea typeface="+mn-ea"/>
              <a:cs typeface="+mn-cs"/>
            </a:rPr>
            <a:t> </a:t>
          </a:r>
          <a:r>
            <a:rPr lang="et-EE" sz="1100" i="0">
              <a:solidFill>
                <a:schemeClr val="dk1"/>
              </a:solidFill>
              <a:effectLst/>
              <a:latin typeface="+mn-lt"/>
              <a:ea typeface="+mn-ea"/>
              <a:cs typeface="+mn-cs"/>
            </a:rPr>
            <a:t>nt kinnipeetavaga seotud andmed</a:t>
          </a:r>
        </a:p>
        <a:p>
          <a:pPr marL="0" marR="0" lvl="0" indent="0" defTabSz="914400" eaLnBrk="1" fontAlgn="auto" latinLnBrk="0" hangingPunct="1">
            <a:lnSpc>
              <a:spcPct val="100000"/>
            </a:lnSpc>
            <a:spcBef>
              <a:spcPts val="0"/>
            </a:spcBef>
            <a:spcAft>
              <a:spcPts val="0"/>
            </a:spcAft>
            <a:buClrTx/>
            <a:buSzTx/>
            <a:buFontTx/>
            <a:buNone/>
            <a:tabLst/>
            <a:defRPr/>
          </a:pPr>
          <a:r>
            <a:rPr lang="et-EE" sz="1100" i="0">
              <a:solidFill>
                <a:schemeClr val="dk1"/>
              </a:solidFill>
              <a:effectLst/>
              <a:latin typeface="+mn-lt"/>
              <a:ea typeface="+mn-ea"/>
              <a:cs typeface="+mn-cs"/>
            </a:rPr>
            <a:t>* küsimustik või ankeet, nt sünnikaardi küsimustiku puhul oleks andmeobjektiks lapse ja tema seisundi andmed haiglast lahkumisel. Andmeobjeki võiks moodustada ka ainult lapse andmetest, kuid siis saab määravaks andmestik kui tervik (või teema), mille moodustavad laps ja tema seisund, mitte laps üksi.</a:t>
          </a:r>
        </a:p>
        <a:p>
          <a:pPr marL="0" marR="0" lvl="0" indent="0" defTabSz="914400" eaLnBrk="1" fontAlgn="auto" latinLnBrk="0" hangingPunct="1">
            <a:lnSpc>
              <a:spcPct val="100000"/>
            </a:lnSpc>
            <a:spcBef>
              <a:spcPts val="0"/>
            </a:spcBef>
            <a:spcAft>
              <a:spcPts val="0"/>
            </a:spcAft>
            <a:buClrTx/>
            <a:buSzTx/>
            <a:buFontTx/>
            <a:buNone/>
            <a:tabLst/>
            <a:defRPr/>
          </a:pPr>
          <a:r>
            <a:rPr lang="et-EE" sz="1100" i="0">
              <a:solidFill>
                <a:schemeClr val="dk1"/>
              </a:solidFill>
              <a:effectLst/>
              <a:latin typeface="+mn-lt"/>
              <a:ea typeface="+mn-ea"/>
              <a:cs typeface="+mn-cs"/>
            </a:rPr>
            <a:t>* andmekogu</a:t>
          </a:r>
          <a:r>
            <a:rPr lang="et-EE" sz="1100" i="0" baseline="0">
              <a:solidFill>
                <a:schemeClr val="dk1"/>
              </a:solidFill>
              <a:effectLst/>
              <a:latin typeface="+mn-lt"/>
              <a:ea typeface="+mn-ea"/>
              <a:cs typeface="+mn-cs"/>
            </a:rPr>
            <a:t> alamandmestik, nt Äriregistris on arireg, ebr, evapi, erakonnad jms. Alamandmestik võib olla ka teenus või infosüsteem</a:t>
          </a:r>
          <a:endParaRPr lang="et-EE" sz="1050" i="1">
            <a:solidFill>
              <a:schemeClr val="dk1"/>
            </a:solidFill>
            <a:effectLst/>
            <a:latin typeface="+mn-lt"/>
            <a:ea typeface="+mn-ea"/>
            <a:cs typeface="+mn-cs"/>
          </a:endParaRPr>
        </a:p>
        <a:p>
          <a:endParaRPr lang="et-EE" sz="1050" b="0" u="none"/>
        </a:p>
      </xdr:txBody>
    </xdr:sp>
    <xdr:clientData/>
  </xdr:twoCellAnchor>
  <xdr:twoCellAnchor>
    <xdr:from>
      <xdr:col>0</xdr:col>
      <xdr:colOff>207645</xdr:colOff>
      <xdr:row>8</xdr:row>
      <xdr:rowOff>154304</xdr:rowOff>
    </xdr:from>
    <xdr:to>
      <xdr:col>9</xdr:col>
      <xdr:colOff>419100</xdr:colOff>
      <xdr:row>28</xdr:row>
      <xdr:rowOff>19050</xdr:rowOff>
    </xdr:to>
    <xdr:sp macro="" textlink="">
      <xdr:nvSpPr>
        <xdr:cNvPr id="217" name="TextBox 10">
          <a:extLst>
            <a:ext uri="{FF2B5EF4-FFF2-40B4-BE49-F238E27FC236}">
              <a16:creationId xmlns:a16="http://schemas.microsoft.com/office/drawing/2014/main" id="{6302D304-FF79-42CD-A774-5EBB332EB4A3}"/>
            </a:ext>
          </a:extLst>
        </xdr:cNvPr>
        <xdr:cNvSpPr txBox="1"/>
      </xdr:nvSpPr>
      <xdr:spPr>
        <a:xfrm>
          <a:off x="207645" y="1602104"/>
          <a:ext cx="5697855" cy="348424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050" b="1" i="0" u="sng" strike="noStrike">
              <a:solidFill>
                <a:schemeClr val="dk1"/>
              </a:solidFill>
              <a:effectLst/>
              <a:latin typeface="+mn-lt"/>
              <a:ea typeface="+mn-ea"/>
              <a:cs typeface="+mn-cs"/>
            </a:rPr>
            <a:t>Kuidas hindamisvahendit kasutada?</a:t>
          </a:r>
        </a:p>
        <a:p>
          <a:endParaRPr lang="et-EE" sz="1050" b="1" i="0" u="sng" strike="noStrike">
            <a:solidFill>
              <a:schemeClr val="dk1"/>
            </a:solidFill>
            <a:effectLst/>
            <a:latin typeface="+mn-lt"/>
            <a:ea typeface="+mn-ea"/>
            <a:cs typeface="+mn-cs"/>
          </a:endParaRPr>
        </a:p>
        <a:p>
          <a:r>
            <a:rPr lang="et-EE" sz="1050" b="0" i="0" u="none" strike="noStrike">
              <a:solidFill>
                <a:schemeClr val="dk1"/>
              </a:solidFill>
              <a:effectLst/>
              <a:latin typeface="+mn-lt"/>
              <a:ea typeface="+mn-ea"/>
              <a:cs typeface="+mn-cs"/>
            </a:rPr>
            <a:t>1)</a:t>
          </a:r>
          <a:r>
            <a:rPr lang="et-EE" sz="1050" b="0" i="0" u="none" strike="noStrike" baseline="0">
              <a:solidFill>
                <a:schemeClr val="dk1"/>
              </a:solidFill>
              <a:effectLst/>
              <a:latin typeface="+mn-lt"/>
              <a:ea typeface="+mn-ea"/>
              <a:cs typeface="+mn-cs"/>
            </a:rPr>
            <a:t> Kaasa oma asutuses andmeomanik, andmehaldur ning tehnilise toe esindaja</a:t>
          </a:r>
        </a:p>
        <a:p>
          <a:r>
            <a:rPr lang="et-EE" sz="1050" b="0" i="0" u="none" strike="noStrike" baseline="0">
              <a:solidFill>
                <a:schemeClr val="dk1"/>
              </a:solidFill>
              <a:effectLst/>
              <a:latin typeface="+mn-lt"/>
              <a:ea typeface="+mn-ea"/>
              <a:cs typeface="+mn-cs"/>
            </a:rPr>
            <a:t>2) Mõtle oma asutuse andmekogude peale ning vali välja andmekogu(d), mille põhjalt hakkab töövahendit täitma.</a:t>
          </a:r>
        </a:p>
        <a:p>
          <a:r>
            <a:rPr lang="et-EE" sz="1050" b="0" i="0" u="none" strike="noStrike" baseline="0">
              <a:solidFill>
                <a:schemeClr val="dk1"/>
              </a:solidFill>
              <a:effectLst/>
              <a:latin typeface="+mn-lt"/>
              <a:ea typeface="+mn-ea"/>
              <a:cs typeface="+mn-cs"/>
            </a:rPr>
            <a:t>3) Mõtle oma andmekogu(de) peale ning tuvasta seal asuvad </a:t>
          </a:r>
          <a:r>
            <a:rPr lang="et-EE" sz="1050" b="1" i="0" u="none" strike="noStrike" baseline="0">
              <a:solidFill>
                <a:schemeClr val="dk1"/>
              </a:solidFill>
              <a:effectLst/>
              <a:latin typeface="+mn-lt"/>
              <a:ea typeface="+mn-ea"/>
              <a:cs typeface="+mn-cs"/>
            </a:rPr>
            <a:t>andmeobjektid</a:t>
          </a:r>
          <a:r>
            <a:rPr lang="et-EE" sz="1050" b="0" i="0" u="none" strike="noStrike" baseline="0">
              <a:solidFill>
                <a:schemeClr val="dk1"/>
              </a:solidFill>
              <a:effectLst/>
              <a:latin typeface="+mn-lt"/>
              <a:ea typeface="+mn-ea"/>
              <a:cs typeface="+mn-cs"/>
            </a:rPr>
            <a:t> (abiks andmeobjekti definitsioon). Pane andmekogud ja andmeobjektid kirja vahelelehele </a:t>
          </a:r>
          <a:r>
            <a:rPr lang="et-EE" sz="1050" b="1" i="0" u="none" strike="noStrike" baseline="0">
              <a:solidFill>
                <a:schemeClr val="dk1"/>
              </a:solidFill>
              <a:effectLst/>
              <a:latin typeface="+mn-lt"/>
              <a:ea typeface="+mn-ea"/>
              <a:cs typeface="+mn-cs"/>
            </a:rPr>
            <a:t>"Andmeobjektide nimekiri" </a:t>
          </a:r>
          <a:r>
            <a:rPr lang="et-EE" sz="1050" b="0" i="0" u="none" strike="noStrike" baseline="0">
              <a:solidFill>
                <a:schemeClr val="dk1"/>
              </a:solidFill>
              <a:effectLst/>
              <a:latin typeface="+mn-lt"/>
              <a:ea typeface="+mn-ea"/>
              <a:cs typeface="+mn-cs"/>
            </a:rPr>
            <a:t>ning lisa igale andmekogule ja andmeobjektile kirjeldus (nt mis andmetest koosneb ja mida sisaldab). </a:t>
          </a:r>
        </a:p>
        <a:p>
          <a:r>
            <a:rPr lang="et-EE" sz="1050" b="0" i="0" u="none" strike="noStrike" baseline="0">
              <a:solidFill>
                <a:schemeClr val="dk1"/>
              </a:solidFill>
              <a:effectLst/>
              <a:latin typeface="+mn-lt"/>
              <a:ea typeface="+mn-ea"/>
              <a:cs typeface="+mn-cs"/>
            </a:rPr>
            <a:t>4) Alusta töövahendi täitmist vahelehelt "Töövahend - äriline kontekst". Hinda iga andmeobjekti vastavust kõikidele kriteeriumitele skaalal 0-3 (vastavuse ja mõju skaalad). Hindamiseks loe iga andmeobjekti kohta kirjeldatud selgitust ning kommentaarina lisatud täiendavat abikommentaari hindamiseks.</a:t>
          </a:r>
        </a:p>
        <a:p>
          <a:r>
            <a:rPr lang="et-EE" sz="1050" b="0" i="0" u="none" strike="noStrike" baseline="0">
              <a:solidFill>
                <a:schemeClr val="dk1"/>
              </a:solidFill>
              <a:effectLst/>
              <a:latin typeface="+mn-lt"/>
              <a:ea typeface="+mn-ea"/>
              <a:cs typeface="+mn-cs"/>
            </a:rPr>
            <a:t>5) Järgmisena lisa kriteeriumitele hinded samal põhimõttel vahelehel "Töövahend - andmekogu kvaliteet". Need hinded käivad kogu andmekogu kohta</a:t>
          </a:r>
        </a:p>
        <a:p>
          <a:r>
            <a:rPr lang="et-EE" sz="1050" b="0" i="0" u="none" strike="noStrike" baseline="0">
              <a:solidFill>
                <a:schemeClr val="dk1"/>
              </a:solidFill>
              <a:effectLst/>
              <a:latin typeface="+mn-lt"/>
              <a:ea typeface="+mn-ea"/>
              <a:cs typeface="+mn-cs"/>
            </a:rPr>
            <a:t>6) Täites kõikide andmeobjektide ja andmekogude kohta käivad väljad ära, näed koondtulemust vahelehel "Töövahend - tulemus ja visuaal"</a:t>
          </a:r>
        </a:p>
        <a:p>
          <a:endParaRPr lang="et-EE" sz="1050" b="0" i="0" u="none" strike="noStrike" baseline="0">
            <a:solidFill>
              <a:schemeClr val="dk1"/>
            </a:solidFill>
            <a:effectLst/>
            <a:latin typeface="+mn-lt"/>
            <a:ea typeface="+mn-ea"/>
            <a:cs typeface="+mn-cs"/>
          </a:endParaRPr>
        </a:p>
        <a:p>
          <a:r>
            <a:rPr lang="et-EE" sz="1050" b="1" i="0" u="none" strike="noStrike" baseline="0">
              <a:solidFill>
                <a:sysClr val="windowText" lastClr="000000"/>
              </a:solidFill>
              <a:effectLst/>
              <a:latin typeface="+mn-lt"/>
              <a:ea typeface="+mn-ea"/>
              <a:cs typeface="+mn-cs"/>
            </a:rPr>
            <a:t>Lisa 1: </a:t>
          </a:r>
          <a:r>
            <a:rPr lang="et-EE" sz="1050" b="0" i="0" u="none" strike="noStrike" baseline="0">
              <a:solidFill>
                <a:sysClr val="windowText" lastClr="000000"/>
              </a:solidFill>
              <a:effectLst/>
              <a:latin typeface="+mn-lt"/>
              <a:ea typeface="+mn-ea"/>
              <a:cs typeface="+mn-cs"/>
            </a:rPr>
            <a:t>Töövahendit piloteerimise käigus tutvu palun ka "tagasiside" vahelehel olevate küsimustega ning vasta neile ausalt. Ainult koostöös saame luua parima töövahendi, millest on tulevikus kasu nii asutusel kui ka riigil.</a:t>
          </a:r>
          <a:endParaRPr lang="et-EE" sz="1050" b="1" i="0" u="none" strike="noStrike" baseline="0">
            <a:solidFill>
              <a:sysClr val="windowText" lastClr="000000"/>
            </a:solidFill>
            <a:effectLst/>
            <a:latin typeface="+mn-lt"/>
            <a:ea typeface="+mn-ea"/>
            <a:cs typeface="+mn-cs"/>
          </a:endParaRPr>
        </a:p>
        <a:p>
          <a:endParaRPr lang="et-EE" sz="1050" b="0" i="1" u="none" strike="noStrike" baseline="0">
            <a:solidFill>
              <a:schemeClr val="dk1"/>
            </a:solidFill>
            <a:effectLst/>
            <a:latin typeface="+mn-lt"/>
            <a:ea typeface="+mn-ea"/>
            <a:cs typeface="+mn-cs"/>
          </a:endParaRPr>
        </a:p>
      </xdr:txBody>
    </xdr:sp>
    <xdr:clientData/>
  </xdr:twoCellAnchor>
  <xdr:twoCellAnchor>
    <xdr:from>
      <xdr:col>0</xdr:col>
      <xdr:colOff>211454</xdr:colOff>
      <xdr:row>0</xdr:row>
      <xdr:rowOff>167641</xdr:rowOff>
    </xdr:from>
    <xdr:to>
      <xdr:col>19</xdr:col>
      <xdr:colOff>240030</xdr:colOff>
      <xdr:row>7</xdr:row>
      <xdr:rowOff>161925</xdr:rowOff>
    </xdr:to>
    <xdr:sp macro="" textlink="">
      <xdr:nvSpPr>
        <xdr:cNvPr id="4" name="TextBox 3">
          <a:extLst>
            <a:ext uri="{FF2B5EF4-FFF2-40B4-BE49-F238E27FC236}">
              <a16:creationId xmlns:a16="http://schemas.microsoft.com/office/drawing/2014/main" id="{2A50DE08-35CC-4F45-84EA-FFF8265F12A5}"/>
            </a:ext>
          </a:extLst>
        </xdr:cNvPr>
        <xdr:cNvSpPr txBox="1"/>
      </xdr:nvSpPr>
      <xdr:spPr>
        <a:xfrm>
          <a:off x="211454" y="167641"/>
          <a:ext cx="11610976" cy="126110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050" b="1" i="0" u="sng" strike="noStrike">
              <a:solidFill>
                <a:schemeClr val="dk1"/>
              </a:solidFill>
              <a:effectLst/>
              <a:latin typeface="+mn-lt"/>
              <a:ea typeface="+mn-ea"/>
              <a:cs typeface="+mn-cs"/>
            </a:rPr>
            <a:t>Eessõna</a:t>
          </a:r>
        </a:p>
        <a:p>
          <a:endParaRPr lang="et-EE"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t-EE" sz="1050" i="0">
              <a:solidFill>
                <a:schemeClr val="dk1"/>
              </a:solidFill>
              <a:effectLst/>
              <a:latin typeface="+mn-lt"/>
              <a:ea typeface="+mn-ea"/>
              <a:cs typeface="+mn-cs"/>
            </a:rPr>
            <a:t>Käesolev töövahend on</a:t>
          </a:r>
          <a:r>
            <a:rPr lang="et-EE" sz="1050" i="0" baseline="0">
              <a:solidFill>
                <a:schemeClr val="dk1"/>
              </a:solidFill>
              <a:effectLst/>
              <a:latin typeface="+mn-lt"/>
              <a:ea typeface="+mn-ea"/>
              <a:cs typeface="+mn-cs"/>
            </a:rPr>
            <a:t> loodud Ernst &amp; Young'i ja NJORD advokaadibüroo koostöös MKM-i poolt tellitud "Põhiandmete olulisuse hindamise metodoloogia ja nõuete kaardistamise" analüüsi raames. Töövahendi eesmärk on võimaldada asutusel oma andmekogudes olevaid andmeobjekte hinnata ning seeläbi selgitada välja neist kõige olulisemad. Ühtne põhiandmete olulisuse määramine aitab tuvastada andmestikke, mille puhul andmekvaliteedi tõstmine ja andmeteenuste käideldavuse parandamine annab enim kasu. Omakorda aitab selline teadlikkus asutustel oma sisemisi andmehalduse ja andmete taaskasutusega seotud ressursse efektiivsemalt rakendada. </a:t>
          </a:r>
          <a:r>
            <a:rPr lang="et-EE" sz="1050" b="0" i="0" u="none">
              <a:solidFill>
                <a:schemeClr val="dk1"/>
              </a:solidFill>
              <a:effectLst/>
              <a:latin typeface="+mn-lt"/>
              <a:ea typeface="+mn-ea"/>
              <a:cs typeface="+mn-cs"/>
            </a:rPr>
            <a:t>Samuti</a:t>
          </a:r>
          <a:r>
            <a:rPr lang="et-EE" sz="1050" b="0" i="0" u="none" baseline="0">
              <a:solidFill>
                <a:schemeClr val="dk1"/>
              </a:solidFill>
              <a:effectLst/>
              <a:latin typeface="+mn-lt"/>
              <a:ea typeface="+mn-ea"/>
              <a:cs typeface="+mn-cs"/>
            </a:rPr>
            <a:t> aitab käesolev töövahend kaasa </a:t>
          </a:r>
          <a:r>
            <a:rPr lang="et-EE" sz="1050" b="0" i="1" u="none" baseline="0">
              <a:solidFill>
                <a:schemeClr val="dk1"/>
              </a:solidFill>
              <a:effectLst/>
              <a:latin typeface="+mn-lt"/>
              <a:ea typeface="+mn-ea"/>
              <a:cs typeface="+mn-cs"/>
            </a:rPr>
            <a:t>once-only</a:t>
          </a:r>
          <a:r>
            <a:rPr lang="et-EE" sz="1050" b="0" i="0" u="none" baseline="0">
              <a:solidFill>
                <a:schemeClr val="dk1"/>
              </a:solidFill>
              <a:effectLst/>
              <a:latin typeface="+mn-lt"/>
              <a:ea typeface="+mn-ea"/>
              <a:cs typeface="+mn-cs"/>
            </a:rPr>
            <a:t> põhimõtte juurutamisele riigis, juhul kui kõik asutused töövahendi läbi töötavad.</a:t>
          </a:r>
          <a:endParaRPr lang="et-EE" sz="1050" i="1">
            <a:solidFill>
              <a:schemeClr val="dk1"/>
            </a:solidFill>
            <a:effectLst/>
            <a:latin typeface="+mn-lt"/>
            <a:ea typeface="+mn-ea"/>
            <a:cs typeface="+mn-cs"/>
          </a:endParaRPr>
        </a:p>
      </xdr:txBody>
    </xdr:sp>
    <xdr:clientData/>
  </xdr:twoCellAnchor>
  <xdr:twoCellAnchor editAs="oneCell">
    <xdr:from>
      <xdr:col>0</xdr:col>
      <xdr:colOff>205740</xdr:colOff>
      <xdr:row>36</xdr:row>
      <xdr:rowOff>33655</xdr:rowOff>
    </xdr:from>
    <xdr:to>
      <xdr:col>3</xdr:col>
      <xdr:colOff>292100</xdr:colOff>
      <xdr:row>40</xdr:row>
      <xdr:rowOff>67945</xdr:rowOff>
    </xdr:to>
    <xdr:pic>
      <xdr:nvPicPr>
        <xdr:cNvPr id="5" name="Picture 4">
          <a:extLst>
            <a:ext uri="{FF2B5EF4-FFF2-40B4-BE49-F238E27FC236}">
              <a16:creationId xmlns:a16="http://schemas.microsoft.com/office/drawing/2014/main" id="{4BA68375-A5F4-6B66-B6C6-01147F2C97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740" y="6617335"/>
          <a:ext cx="1915160" cy="765810"/>
        </a:xfrm>
        <a:prstGeom prst="rect">
          <a:avLst/>
        </a:prstGeom>
        <a:noFill/>
        <a:ln>
          <a:noFill/>
        </a:ln>
      </xdr:spPr>
    </xdr:pic>
    <xdr:clientData/>
  </xdr:twoCellAnchor>
  <xdr:twoCellAnchor editAs="oneCell">
    <xdr:from>
      <xdr:col>3</xdr:col>
      <xdr:colOff>460375</xdr:colOff>
      <xdr:row>35</xdr:row>
      <xdr:rowOff>68580</xdr:rowOff>
    </xdr:from>
    <xdr:to>
      <xdr:col>7</xdr:col>
      <xdr:colOff>3175</xdr:colOff>
      <xdr:row>41</xdr:row>
      <xdr:rowOff>81915</xdr:rowOff>
    </xdr:to>
    <xdr:pic>
      <xdr:nvPicPr>
        <xdr:cNvPr id="6" name="Picture 5">
          <a:extLst>
            <a:ext uri="{FF2B5EF4-FFF2-40B4-BE49-F238E27FC236}">
              <a16:creationId xmlns:a16="http://schemas.microsoft.com/office/drawing/2014/main" id="{82C1F9E3-433F-1145-D9B3-BDB69BD79F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9175" y="6469380"/>
          <a:ext cx="1981200" cy="11106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809626</xdr:colOff>
      <xdr:row>1</xdr:row>
      <xdr:rowOff>43816</xdr:rowOff>
    </xdr:from>
    <xdr:to>
      <xdr:col>6</xdr:col>
      <xdr:colOff>3021330</xdr:colOff>
      <xdr:row>4</xdr:row>
      <xdr:rowOff>0</xdr:rowOff>
    </xdr:to>
    <xdr:sp macro="" textlink="">
      <xdr:nvSpPr>
        <xdr:cNvPr id="2" name="TextBox 1">
          <a:extLst>
            <a:ext uri="{FF2B5EF4-FFF2-40B4-BE49-F238E27FC236}">
              <a16:creationId xmlns:a16="http://schemas.microsoft.com/office/drawing/2014/main" id="{EADB1445-6DC7-4350-B146-9DA3D4440F34}"/>
            </a:ext>
          </a:extLst>
        </xdr:cNvPr>
        <xdr:cNvSpPr txBox="1"/>
      </xdr:nvSpPr>
      <xdr:spPr>
        <a:xfrm>
          <a:off x="1419226" y="224791"/>
          <a:ext cx="10869929" cy="499109"/>
        </a:xfrm>
        <a:prstGeom prst="rect">
          <a:avLst/>
        </a:prstGeom>
        <a:solidFill>
          <a:schemeClr val="accent6">
            <a:lumMod val="20000"/>
            <a:lumOff val="8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t-EE" sz="1050" b="1" i="0" u="none" strike="noStrike">
              <a:solidFill>
                <a:schemeClr val="dk1"/>
              </a:solidFill>
              <a:effectLst/>
              <a:latin typeface="+mn-lt"/>
              <a:ea typeface="+mn-ea"/>
              <a:cs typeface="+mn-cs"/>
            </a:rPr>
            <a:t>Kirjelda</a:t>
          </a:r>
          <a:r>
            <a:rPr lang="et-EE" sz="1050" b="1" i="0" u="none" strike="noStrike" baseline="0">
              <a:solidFill>
                <a:schemeClr val="dk1"/>
              </a:solidFill>
              <a:effectLst/>
              <a:latin typeface="+mn-lt"/>
              <a:ea typeface="+mn-ea"/>
              <a:cs typeface="+mn-cs"/>
            </a:rPr>
            <a:t> ära 2 andmekogu kohta kuni 10 andmeobjekti. Andmeobjektid, mis on kirjeldatud rohelisel taustal (põhiobjektid), kasutatakse pärast detailsemal hindamisel järgmistel vahelehtedel.</a:t>
          </a:r>
          <a:endParaRPr lang="et-EE" sz="1050" b="1" i="1" u="none">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45720</xdr:rowOff>
    </xdr:from>
    <xdr:to>
      <xdr:col>1</xdr:col>
      <xdr:colOff>3505200</xdr:colOff>
      <xdr:row>5</xdr:row>
      <xdr:rowOff>144780</xdr:rowOff>
    </xdr:to>
    <xdr:sp macro="" textlink="">
      <xdr:nvSpPr>
        <xdr:cNvPr id="2" name="TextBox 1">
          <a:extLst>
            <a:ext uri="{FF2B5EF4-FFF2-40B4-BE49-F238E27FC236}">
              <a16:creationId xmlns:a16="http://schemas.microsoft.com/office/drawing/2014/main" id="{B107226C-F30E-411D-97FA-200AC3F15B6C}"/>
            </a:ext>
          </a:extLst>
        </xdr:cNvPr>
        <xdr:cNvSpPr txBox="1"/>
      </xdr:nvSpPr>
      <xdr:spPr>
        <a:xfrm>
          <a:off x="266700" y="45720"/>
          <a:ext cx="346710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050" b="1" i="0" u="sng" strike="noStrike">
              <a:solidFill>
                <a:schemeClr val="dk1"/>
              </a:solidFill>
              <a:effectLst/>
              <a:latin typeface="+mn-lt"/>
              <a:ea typeface="+mn-ea"/>
              <a:cs typeface="+mn-cs"/>
            </a:rPr>
            <a:t>Vastavuse skaala</a:t>
          </a:r>
        </a:p>
        <a:p>
          <a:r>
            <a:rPr lang="et-EE" sz="1050" b="0" i="0" u="none" strike="noStrike">
              <a:solidFill>
                <a:schemeClr val="dk1"/>
              </a:solidFill>
              <a:effectLst/>
              <a:latin typeface="+mn-lt"/>
              <a:ea typeface="+mn-ea"/>
              <a:cs typeface="+mn-cs"/>
            </a:rPr>
            <a:t>0 -</a:t>
          </a:r>
          <a:r>
            <a:rPr lang="et-EE" sz="1050"/>
            <a:t> </a:t>
          </a:r>
          <a:r>
            <a:rPr lang="et-EE" sz="1050" b="0" i="0" u="none" strike="noStrike">
              <a:solidFill>
                <a:schemeClr val="dk1"/>
              </a:solidFill>
              <a:effectLst/>
              <a:latin typeface="+mn-lt"/>
              <a:ea typeface="+mn-ea"/>
              <a:cs typeface="+mn-cs"/>
            </a:rPr>
            <a:t>Asutusel kriteeriumile vastavus puudub täielikult</a:t>
          </a:r>
          <a:r>
            <a:rPr lang="et-EE" sz="1050"/>
            <a:t> </a:t>
          </a:r>
        </a:p>
        <a:p>
          <a:r>
            <a:rPr lang="et-EE" sz="1050" b="0" i="0" u="none" strike="noStrike">
              <a:solidFill>
                <a:schemeClr val="dk1"/>
              </a:solidFill>
              <a:effectLst/>
              <a:latin typeface="+mn-lt"/>
              <a:ea typeface="+mn-ea"/>
              <a:cs typeface="+mn-cs"/>
            </a:rPr>
            <a:t>1 -</a:t>
          </a:r>
          <a:r>
            <a:rPr lang="et-EE" sz="1050"/>
            <a:t> </a:t>
          </a:r>
          <a:r>
            <a:rPr lang="et-EE" sz="1050" b="0" i="0" u="none" strike="noStrike">
              <a:solidFill>
                <a:schemeClr val="dk1"/>
              </a:solidFill>
              <a:effectLst/>
              <a:latin typeface="+mn-lt"/>
              <a:ea typeface="+mn-ea"/>
              <a:cs typeface="+mn-cs"/>
            </a:rPr>
            <a:t>Asutusel kriteeriumile vastavus vähesel määral</a:t>
          </a:r>
          <a:r>
            <a:rPr lang="et-EE" sz="1050"/>
            <a:t> </a:t>
          </a:r>
        </a:p>
        <a:p>
          <a:r>
            <a:rPr lang="et-EE" sz="1050" b="0" i="0" u="none" strike="noStrike">
              <a:solidFill>
                <a:schemeClr val="dk1"/>
              </a:solidFill>
              <a:effectLst/>
              <a:latin typeface="+mn-lt"/>
              <a:ea typeface="+mn-ea"/>
              <a:cs typeface="+mn-cs"/>
            </a:rPr>
            <a:t>2 -</a:t>
          </a:r>
          <a:r>
            <a:rPr lang="et-EE" sz="1050"/>
            <a:t> </a:t>
          </a:r>
          <a:r>
            <a:rPr lang="et-EE" sz="1050" b="0" i="0" u="none" strike="noStrike">
              <a:solidFill>
                <a:schemeClr val="dk1"/>
              </a:solidFill>
              <a:effectLst/>
              <a:latin typeface="+mn-lt"/>
              <a:ea typeface="+mn-ea"/>
              <a:cs typeface="+mn-cs"/>
            </a:rPr>
            <a:t>Asutusel kriteeriumile vastavus suurel määral</a:t>
          </a:r>
          <a:r>
            <a:rPr lang="et-EE" sz="1050"/>
            <a:t> </a:t>
          </a:r>
        </a:p>
        <a:p>
          <a:r>
            <a:rPr lang="et-EE" sz="1050" b="0" i="0" u="none" strike="noStrike">
              <a:solidFill>
                <a:schemeClr val="dk1"/>
              </a:solidFill>
              <a:effectLst/>
              <a:latin typeface="+mn-lt"/>
              <a:ea typeface="+mn-ea"/>
              <a:cs typeface="+mn-cs"/>
            </a:rPr>
            <a:t>3 -</a:t>
          </a:r>
          <a:r>
            <a:rPr lang="et-EE" sz="1050"/>
            <a:t> </a:t>
          </a:r>
          <a:r>
            <a:rPr lang="et-EE" sz="1050" b="0" i="0" u="none" strike="noStrike">
              <a:solidFill>
                <a:schemeClr val="dk1"/>
              </a:solidFill>
              <a:effectLst/>
              <a:latin typeface="+mn-lt"/>
              <a:ea typeface="+mn-ea"/>
              <a:cs typeface="+mn-cs"/>
            </a:rPr>
            <a:t>Asutusel kriteeriumile vastavus eeskujulik ja jätkusuutlik</a:t>
          </a:r>
          <a:r>
            <a:rPr lang="et-EE" sz="1050"/>
            <a:t> </a:t>
          </a:r>
        </a:p>
      </xdr:txBody>
    </xdr:sp>
    <xdr:clientData/>
  </xdr:twoCellAnchor>
  <xdr:twoCellAnchor>
    <xdr:from>
      <xdr:col>1</xdr:col>
      <xdr:colOff>3716739</xdr:colOff>
      <xdr:row>0</xdr:row>
      <xdr:rowOff>77524</xdr:rowOff>
    </xdr:from>
    <xdr:to>
      <xdr:col>4</xdr:col>
      <xdr:colOff>695325</xdr:colOff>
      <xdr:row>5</xdr:row>
      <xdr:rowOff>152400</xdr:rowOff>
    </xdr:to>
    <xdr:sp macro="" textlink="">
      <xdr:nvSpPr>
        <xdr:cNvPr id="3" name="TextBox 2">
          <a:extLst>
            <a:ext uri="{FF2B5EF4-FFF2-40B4-BE49-F238E27FC236}">
              <a16:creationId xmlns:a16="http://schemas.microsoft.com/office/drawing/2014/main" id="{1D16D930-3BD0-42F2-8CAF-B7BFD3D0D6F7}"/>
            </a:ext>
          </a:extLst>
        </xdr:cNvPr>
        <xdr:cNvSpPr txBox="1"/>
      </xdr:nvSpPr>
      <xdr:spPr>
        <a:xfrm>
          <a:off x="3945339" y="77524"/>
          <a:ext cx="5789211" cy="960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100" b="1" i="0" u="sng">
              <a:solidFill>
                <a:schemeClr val="dk1"/>
              </a:solidFill>
              <a:effectLst/>
              <a:latin typeface="+mn-lt"/>
              <a:ea typeface="+mn-ea"/>
              <a:cs typeface="+mn-cs"/>
            </a:rPr>
            <a:t>Mõju skaala</a:t>
          </a:r>
          <a:endParaRPr lang="et-EE">
            <a:effectLst/>
          </a:endParaRPr>
        </a:p>
        <a:p>
          <a:r>
            <a:rPr lang="et-EE" sz="1100" b="0" i="0">
              <a:solidFill>
                <a:schemeClr val="dk1"/>
              </a:solidFill>
              <a:effectLst/>
              <a:latin typeface="+mn-lt"/>
              <a:ea typeface="+mn-ea"/>
              <a:cs typeface="+mn-cs"/>
            </a:rPr>
            <a:t>0</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 ei ole asjakohane</a:t>
          </a:r>
          <a:r>
            <a:rPr lang="et-EE" sz="1100">
              <a:solidFill>
                <a:schemeClr val="dk1"/>
              </a:solidFill>
              <a:effectLst/>
              <a:latin typeface="+mn-lt"/>
              <a:ea typeface="+mn-ea"/>
              <a:cs typeface="+mn-cs"/>
            </a:rPr>
            <a:t> </a:t>
          </a:r>
          <a:endParaRPr lang="et-EE">
            <a:effectLst/>
          </a:endParaRPr>
        </a:p>
        <a:p>
          <a:r>
            <a:rPr lang="et-EE" sz="1100" b="0" i="0">
              <a:solidFill>
                <a:schemeClr val="dk1"/>
              </a:solidFill>
              <a:effectLst/>
              <a:latin typeface="+mn-lt"/>
              <a:ea typeface="+mn-ea"/>
              <a:cs typeface="+mn-cs"/>
            </a:rPr>
            <a:t>1</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kriteeriumi asjakohasus väike või ei anna piisavalt efekti</a:t>
          </a:r>
          <a:r>
            <a:rPr lang="et-EE" sz="1100">
              <a:solidFill>
                <a:schemeClr val="dk1"/>
              </a:solidFill>
              <a:effectLst/>
              <a:latin typeface="+mn-lt"/>
              <a:ea typeface="+mn-ea"/>
              <a:cs typeface="+mn-cs"/>
            </a:rPr>
            <a:t> </a:t>
          </a:r>
          <a:endParaRPr lang="et-EE">
            <a:effectLst/>
          </a:endParaRPr>
        </a:p>
        <a:p>
          <a:r>
            <a:rPr lang="et-EE" sz="1100" b="0" i="0">
              <a:solidFill>
                <a:schemeClr val="dk1"/>
              </a:solidFill>
              <a:effectLst/>
              <a:latin typeface="+mn-lt"/>
              <a:ea typeface="+mn-ea"/>
              <a:cs typeface="+mn-cs"/>
            </a:rPr>
            <a:t>2</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kriteeriumi asjakohasus keskmine, sest mõjutab palju erinevaid huvigruppe</a:t>
          </a:r>
          <a:r>
            <a:rPr lang="et-EE" sz="1100">
              <a:solidFill>
                <a:schemeClr val="dk1"/>
              </a:solidFill>
              <a:effectLst/>
              <a:latin typeface="+mn-lt"/>
              <a:ea typeface="+mn-ea"/>
              <a:cs typeface="+mn-cs"/>
            </a:rPr>
            <a:t> </a:t>
          </a:r>
          <a:endParaRPr lang="et-EE">
            <a:effectLst/>
          </a:endParaRPr>
        </a:p>
        <a:p>
          <a:r>
            <a:rPr lang="et-EE" sz="1100" b="0" i="0">
              <a:solidFill>
                <a:schemeClr val="dk1"/>
              </a:solidFill>
              <a:effectLst/>
              <a:latin typeface="+mn-lt"/>
              <a:ea typeface="+mn-ea"/>
              <a:cs typeface="+mn-cs"/>
            </a:rPr>
            <a:t>3</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 kriitiline, sest sellest sõltub otseselt klientide äritegevus ja tulu</a:t>
          </a:r>
          <a:r>
            <a:rPr lang="et-EE" sz="1100">
              <a:solidFill>
                <a:schemeClr val="dk1"/>
              </a:solidFill>
              <a:effectLst/>
              <a:latin typeface="+mn-lt"/>
              <a:ea typeface="+mn-ea"/>
              <a:cs typeface="+mn-cs"/>
            </a:rPr>
            <a:t> </a:t>
          </a:r>
          <a:endParaRPr lang="et-EE" sz="1100"/>
        </a:p>
      </xdr:txBody>
    </xdr:sp>
    <xdr:clientData/>
  </xdr:twoCellAnchor>
  <xdr:twoCellAnchor>
    <xdr:from>
      <xdr:col>4</xdr:col>
      <xdr:colOff>820641</xdr:colOff>
      <xdr:row>0</xdr:row>
      <xdr:rowOff>93593</xdr:rowOff>
    </xdr:from>
    <xdr:to>
      <xdr:col>11</xdr:col>
      <xdr:colOff>508000</xdr:colOff>
      <xdr:row>5</xdr:row>
      <xdr:rowOff>132522</xdr:rowOff>
    </xdr:to>
    <xdr:sp macro="" textlink="">
      <xdr:nvSpPr>
        <xdr:cNvPr id="4" name="TextBox 3">
          <a:extLst>
            <a:ext uri="{FF2B5EF4-FFF2-40B4-BE49-F238E27FC236}">
              <a16:creationId xmlns:a16="http://schemas.microsoft.com/office/drawing/2014/main" id="{506C3D48-3662-4D01-B17C-F63CCE2CF384}"/>
            </a:ext>
          </a:extLst>
        </xdr:cNvPr>
        <xdr:cNvSpPr txBox="1"/>
      </xdr:nvSpPr>
      <xdr:spPr>
        <a:xfrm>
          <a:off x="9869391" y="93593"/>
          <a:ext cx="5656359" cy="91734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050" b="1" i="0" u="sng" strike="noStrike">
              <a:solidFill>
                <a:schemeClr val="dk1"/>
              </a:solidFill>
              <a:effectLst/>
              <a:latin typeface="+mn-lt"/>
              <a:ea typeface="+mn-ea"/>
              <a:cs typeface="+mn-cs"/>
            </a:rPr>
            <a:t>Mis on andmeobjekt?</a:t>
          </a:r>
        </a:p>
        <a:p>
          <a:r>
            <a:rPr lang="et-EE" sz="1000" b="0" u="none"/>
            <a:t>Andmeobjekt on kindlat sisu esitavate andmestruktuuride üheselt mõistetav kirjeldus, mis on seotud üheainsa tähendust ja kompositsiooni määrava viitega. Andmeobjekt seotakse vahetult andmesõnastiku terminitega. Andmeobjektil on tähis ja kirjeldus, andmesõnastiku terminil on nimetus ja määratlus. </a:t>
          </a:r>
        </a:p>
        <a:p>
          <a:endParaRPr lang="et-EE" sz="1050" b="0" u="none"/>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45720</xdr:rowOff>
    </xdr:from>
    <xdr:to>
      <xdr:col>1</xdr:col>
      <xdr:colOff>3505200</xdr:colOff>
      <xdr:row>5</xdr:row>
      <xdr:rowOff>144780</xdr:rowOff>
    </xdr:to>
    <xdr:sp macro="" textlink="">
      <xdr:nvSpPr>
        <xdr:cNvPr id="2" name="TextBox 1">
          <a:extLst>
            <a:ext uri="{FF2B5EF4-FFF2-40B4-BE49-F238E27FC236}">
              <a16:creationId xmlns:a16="http://schemas.microsoft.com/office/drawing/2014/main" id="{A1160EED-16B2-4B14-A1DC-32C5415D37A0}"/>
            </a:ext>
          </a:extLst>
        </xdr:cNvPr>
        <xdr:cNvSpPr txBox="1"/>
      </xdr:nvSpPr>
      <xdr:spPr>
        <a:xfrm>
          <a:off x="266700" y="47625"/>
          <a:ext cx="3467100"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050" b="1" i="0" u="sng" strike="noStrike">
              <a:solidFill>
                <a:schemeClr val="dk1"/>
              </a:solidFill>
              <a:effectLst/>
              <a:latin typeface="+mn-lt"/>
              <a:ea typeface="+mn-ea"/>
              <a:cs typeface="+mn-cs"/>
            </a:rPr>
            <a:t>Vastavuse skaala</a:t>
          </a:r>
        </a:p>
        <a:p>
          <a:r>
            <a:rPr lang="et-EE" sz="1050" b="0" i="0" u="none" strike="noStrike">
              <a:solidFill>
                <a:schemeClr val="dk1"/>
              </a:solidFill>
              <a:effectLst/>
              <a:latin typeface="+mn-lt"/>
              <a:ea typeface="+mn-ea"/>
              <a:cs typeface="+mn-cs"/>
            </a:rPr>
            <a:t>0 -</a:t>
          </a:r>
          <a:r>
            <a:rPr lang="et-EE" sz="1050"/>
            <a:t> </a:t>
          </a:r>
          <a:r>
            <a:rPr lang="et-EE" sz="1050" b="0" i="0" u="none" strike="noStrike">
              <a:solidFill>
                <a:schemeClr val="dk1"/>
              </a:solidFill>
              <a:effectLst/>
              <a:latin typeface="+mn-lt"/>
              <a:ea typeface="+mn-ea"/>
              <a:cs typeface="+mn-cs"/>
            </a:rPr>
            <a:t>Asutusel kriteeriumile vastavus puudub täielikult</a:t>
          </a:r>
          <a:r>
            <a:rPr lang="et-EE" sz="1050"/>
            <a:t> </a:t>
          </a:r>
        </a:p>
        <a:p>
          <a:r>
            <a:rPr lang="et-EE" sz="1050" b="0" i="0" u="none" strike="noStrike">
              <a:solidFill>
                <a:schemeClr val="dk1"/>
              </a:solidFill>
              <a:effectLst/>
              <a:latin typeface="+mn-lt"/>
              <a:ea typeface="+mn-ea"/>
              <a:cs typeface="+mn-cs"/>
            </a:rPr>
            <a:t>1 -</a:t>
          </a:r>
          <a:r>
            <a:rPr lang="et-EE" sz="1050"/>
            <a:t> </a:t>
          </a:r>
          <a:r>
            <a:rPr lang="et-EE" sz="1050" b="0" i="0" u="none" strike="noStrike">
              <a:solidFill>
                <a:schemeClr val="dk1"/>
              </a:solidFill>
              <a:effectLst/>
              <a:latin typeface="+mn-lt"/>
              <a:ea typeface="+mn-ea"/>
              <a:cs typeface="+mn-cs"/>
            </a:rPr>
            <a:t>Asutusel kriteeriumile vastavus vähesel määral</a:t>
          </a:r>
          <a:r>
            <a:rPr lang="et-EE" sz="1050"/>
            <a:t> </a:t>
          </a:r>
        </a:p>
        <a:p>
          <a:r>
            <a:rPr lang="et-EE" sz="1050" b="0" i="0" u="none" strike="noStrike">
              <a:solidFill>
                <a:schemeClr val="dk1"/>
              </a:solidFill>
              <a:effectLst/>
              <a:latin typeface="+mn-lt"/>
              <a:ea typeface="+mn-ea"/>
              <a:cs typeface="+mn-cs"/>
            </a:rPr>
            <a:t>2 -</a:t>
          </a:r>
          <a:r>
            <a:rPr lang="et-EE" sz="1050"/>
            <a:t> </a:t>
          </a:r>
          <a:r>
            <a:rPr lang="et-EE" sz="1050" b="0" i="0" u="none" strike="noStrike">
              <a:solidFill>
                <a:schemeClr val="dk1"/>
              </a:solidFill>
              <a:effectLst/>
              <a:latin typeface="+mn-lt"/>
              <a:ea typeface="+mn-ea"/>
              <a:cs typeface="+mn-cs"/>
            </a:rPr>
            <a:t>Asutusel kriteeriumile vastavus suurel määral</a:t>
          </a:r>
          <a:r>
            <a:rPr lang="et-EE" sz="1050"/>
            <a:t> </a:t>
          </a:r>
        </a:p>
        <a:p>
          <a:r>
            <a:rPr lang="et-EE" sz="1050" b="0" i="0" u="none" strike="noStrike">
              <a:solidFill>
                <a:schemeClr val="dk1"/>
              </a:solidFill>
              <a:effectLst/>
              <a:latin typeface="+mn-lt"/>
              <a:ea typeface="+mn-ea"/>
              <a:cs typeface="+mn-cs"/>
            </a:rPr>
            <a:t>3 -</a:t>
          </a:r>
          <a:r>
            <a:rPr lang="et-EE" sz="1050"/>
            <a:t> </a:t>
          </a:r>
          <a:r>
            <a:rPr lang="et-EE" sz="1050" b="0" i="0" u="none" strike="noStrike">
              <a:solidFill>
                <a:schemeClr val="dk1"/>
              </a:solidFill>
              <a:effectLst/>
              <a:latin typeface="+mn-lt"/>
              <a:ea typeface="+mn-ea"/>
              <a:cs typeface="+mn-cs"/>
            </a:rPr>
            <a:t>Asutusel kriteeriumile vastavus eeskujulik ja jätkusuutlik</a:t>
          </a:r>
          <a:r>
            <a:rPr lang="et-EE" sz="1050"/>
            <a:t> </a:t>
          </a:r>
        </a:p>
      </xdr:txBody>
    </xdr:sp>
    <xdr:clientData/>
  </xdr:twoCellAnchor>
  <xdr:twoCellAnchor>
    <xdr:from>
      <xdr:col>1</xdr:col>
      <xdr:colOff>3716739</xdr:colOff>
      <xdr:row>0</xdr:row>
      <xdr:rowOff>77524</xdr:rowOff>
    </xdr:from>
    <xdr:to>
      <xdr:col>4</xdr:col>
      <xdr:colOff>695325</xdr:colOff>
      <xdr:row>5</xdr:row>
      <xdr:rowOff>152400</xdr:rowOff>
    </xdr:to>
    <xdr:sp macro="" textlink="">
      <xdr:nvSpPr>
        <xdr:cNvPr id="3" name="TextBox 2">
          <a:extLst>
            <a:ext uri="{FF2B5EF4-FFF2-40B4-BE49-F238E27FC236}">
              <a16:creationId xmlns:a16="http://schemas.microsoft.com/office/drawing/2014/main" id="{466AEFDC-4987-43D8-AAA4-4E5E4EE5658B}"/>
            </a:ext>
          </a:extLst>
        </xdr:cNvPr>
        <xdr:cNvSpPr txBox="1"/>
      </xdr:nvSpPr>
      <xdr:spPr>
        <a:xfrm>
          <a:off x="3941529" y="77524"/>
          <a:ext cx="5794926" cy="960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100" b="1" i="0" u="sng">
              <a:solidFill>
                <a:schemeClr val="dk1"/>
              </a:solidFill>
              <a:effectLst/>
              <a:latin typeface="+mn-lt"/>
              <a:ea typeface="+mn-ea"/>
              <a:cs typeface="+mn-cs"/>
            </a:rPr>
            <a:t>Mõju skaala</a:t>
          </a:r>
          <a:endParaRPr lang="et-EE">
            <a:effectLst/>
          </a:endParaRPr>
        </a:p>
        <a:p>
          <a:r>
            <a:rPr lang="et-EE" sz="1100" b="0" i="0">
              <a:solidFill>
                <a:schemeClr val="dk1"/>
              </a:solidFill>
              <a:effectLst/>
              <a:latin typeface="+mn-lt"/>
              <a:ea typeface="+mn-ea"/>
              <a:cs typeface="+mn-cs"/>
            </a:rPr>
            <a:t>0</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 ei ole asjakohane</a:t>
          </a:r>
          <a:r>
            <a:rPr lang="et-EE" sz="1100">
              <a:solidFill>
                <a:schemeClr val="dk1"/>
              </a:solidFill>
              <a:effectLst/>
              <a:latin typeface="+mn-lt"/>
              <a:ea typeface="+mn-ea"/>
              <a:cs typeface="+mn-cs"/>
            </a:rPr>
            <a:t> </a:t>
          </a:r>
          <a:endParaRPr lang="et-EE">
            <a:effectLst/>
          </a:endParaRPr>
        </a:p>
        <a:p>
          <a:r>
            <a:rPr lang="et-EE" sz="1100" b="0" i="0">
              <a:solidFill>
                <a:schemeClr val="dk1"/>
              </a:solidFill>
              <a:effectLst/>
              <a:latin typeface="+mn-lt"/>
              <a:ea typeface="+mn-ea"/>
              <a:cs typeface="+mn-cs"/>
            </a:rPr>
            <a:t>1</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kriteeriumi asjakohasus väike või ei anna piisavalt efekti</a:t>
          </a:r>
          <a:r>
            <a:rPr lang="et-EE" sz="1100">
              <a:solidFill>
                <a:schemeClr val="dk1"/>
              </a:solidFill>
              <a:effectLst/>
              <a:latin typeface="+mn-lt"/>
              <a:ea typeface="+mn-ea"/>
              <a:cs typeface="+mn-cs"/>
            </a:rPr>
            <a:t> </a:t>
          </a:r>
          <a:endParaRPr lang="et-EE">
            <a:effectLst/>
          </a:endParaRPr>
        </a:p>
        <a:p>
          <a:r>
            <a:rPr lang="et-EE" sz="1100" b="0" i="0">
              <a:solidFill>
                <a:schemeClr val="dk1"/>
              </a:solidFill>
              <a:effectLst/>
              <a:latin typeface="+mn-lt"/>
              <a:ea typeface="+mn-ea"/>
              <a:cs typeface="+mn-cs"/>
            </a:rPr>
            <a:t>2</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kriteeriumi asjakohasus keskmine, sest mõjutab palju erinevaid huvigruppe</a:t>
          </a:r>
          <a:r>
            <a:rPr lang="et-EE" sz="1100">
              <a:solidFill>
                <a:schemeClr val="dk1"/>
              </a:solidFill>
              <a:effectLst/>
              <a:latin typeface="+mn-lt"/>
              <a:ea typeface="+mn-ea"/>
              <a:cs typeface="+mn-cs"/>
            </a:rPr>
            <a:t> </a:t>
          </a:r>
          <a:endParaRPr lang="et-EE">
            <a:effectLst/>
          </a:endParaRPr>
        </a:p>
        <a:p>
          <a:r>
            <a:rPr lang="et-EE" sz="1100" b="0" i="0">
              <a:solidFill>
                <a:schemeClr val="dk1"/>
              </a:solidFill>
              <a:effectLst/>
              <a:latin typeface="+mn-lt"/>
              <a:ea typeface="+mn-ea"/>
              <a:cs typeface="+mn-cs"/>
            </a:rPr>
            <a:t>3</a:t>
          </a:r>
          <a:r>
            <a:rPr lang="et-EE" sz="1100">
              <a:solidFill>
                <a:schemeClr val="dk1"/>
              </a:solidFill>
              <a:effectLst/>
              <a:latin typeface="+mn-lt"/>
              <a:ea typeface="+mn-ea"/>
              <a:cs typeface="+mn-cs"/>
            </a:rPr>
            <a:t> - </a:t>
          </a:r>
          <a:r>
            <a:rPr lang="et-EE" sz="1100" b="0" i="0">
              <a:solidFill>
                <a:schemeClr val="dk1"/>
              </a:solidFill>
              <a:effectLst/>
              <a:latin typeface="+mn-lt"/>
              <a:ea typeface="+mn-ea"/>
              <a:cs typeface="+mn-cs"/>
            </a:rPr>
            <a:t>Asutuse arvates kriteerium kriitiline, sest sellest sõltub otseselt klientide äritegevus ja tulu</a:t>
          </a:r>
          <a:r>
            <a:rPr lang="et-EE" sz="1100">
              <a:solidFill>
                <a:schemeClr val="dk1"/>
              </a:solidFill>
              <a:effectLst/>
              <a:latin typeface="+mn-lt"/>
              <a:ea typeface="+mn-ea"/>
              <a:cs typeface="+mn-cs"/>
            </a:rPr>
            <a:t> </a:t>
          </a:r>
          <a:endParaRPr lang="et-E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542926</xdr:colOff>
      <xdr:row>9</xdr:row>
      <xdr:rowOff>21907</xdr:rowOff>
    </xdr:from>
    <xdr:to>
      <xdr:col>5</xdr:col>
      <xdr:colOff>15241</xdr:colOff>
      <xdr:row>23</xdr:row>
      <xdr:rowOff>163830</xdr:rowOff>
    </xdr:to>
    <xdr:graphicFrame macro="">
      <xdr:nvGraphicFramePr>
        <xdr:cNvPr id="2" name="Chart 1">
          <a:extLst>
            <a:ext uri="{FF2B5EF4-FFF2-40B4-BE49-F238E27FC236}">
              <a16:creationId xmlns:a16="http://schemas.microsoft.com/office/drawing/2014/main" id="{CC2FD00B-D3EC-145A-4D52-985015B680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8</xdr:row>
      <xdr:rowOff>174307</xdr:rowOff>
    </xdr:from>
    <xdr:to>
      <xdr:col>10</xdr:col>
      <xdr:colOff>38099</xdr:colOff>
      <xdr:row>23</xdr:row>
      <xdr:rowOff>129540</xdr:rowOff>
    </xdr:to>
    <xdr:graphicFrame macro="">
      <xdr:nvGraphicFramePr>
        <xdr:cNvPr id="9" name="Chart 8">
          <a:extLst>
            <a:ext uri="{FF2B5EF4-FFF2-40B4-BE49-F238E27FC236}">
              <a16:creationId xmlns:a16="http://schemas.microsoft.com/office/drawing/2014/main" id="{B4770214-4275-AECF-6FD7-470800B4F307}"/>
            </a:ext>
            <a:ext uri="{147F2762-F138-4A5C-976F-8EAC2B608ADB}">
              <a16:predDERef xmlns:a16="http://schemas.microsoft.com/office/drawing/2014/main" pred="{CC2FD00B-D3EC-145A-4D52-985015B680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163717</xdr:colOff>
      <xdr:row>8</xdr:row>
      <xdr:rowOff>328249</xdr:rowOff>
    </xdr:from>
    <xdr:to>
      <xdr:col>20</xdr:col>
      <xdr:colOff>155733</xdr:colOff>
      <xdr:row>27</xdr:row>
      <xdr:rowOff>80486</xdr:rowOff>
    </xdr:to>
    <xdr:sp macro="" textlink="">
      <xdr:nvSpPr>
        <xdr:cNvPr id="2" name="TextBox 1">
          <a:extLst>
            <a:ext uri="{FF2B5EF4-FFF2-40B4-BE49-F238E27FC236}">
              <a16:creationId xmlns:a16="http://schemas.microsoft.com/office/drawing/2014/main" id="{893ECDC3-7D31-4A0D-A4D6-31F7B4CB9DD9}"/>
            </a:ext>
          </a:extLst>
        </xdr:cNvPr>
        <xdr:cNvSpPr txBox="1"/>
      </xdr:nvSpPr>
      <xdr:spPr>
        <a:xfrm>
          <a:off x="10045905" y="2292780"/>
          <a:ext cx="7278641" cy="43956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i="0" u="sng" strike="noStrike">
              <a:solidFill>
                <a:schemeClr val="dk1"/>
              </a:solidFill>
              <a:effectLst/>
              <a:latin typeface="+mn-lt"/>
              <a:ea typeface="+mn-ea"/>
              <a:cs typeface="+mn-cs"/>
            </a:rPr>
            <a:t>Võrdlustulemuste definatsioonid</a:t>
          </a:r>
          <a:endParaRPr lang="en-US" sz="1050"/>
        </a:p>
        <a:p>
          <a:r>
            <a:rPr lang="et-EE" sz="1050" b="1" i="0" u="none" strike="noStrike">
              <a:solidFill>
                <a:schemeClr val="dk1"/>
              </a:solidFill>
              <a:effectLst/>
              <a:latin typeface="+mn-lt"/>
              <a:ea typeface="+mn-ea"/>
              <a:cs typeface="+mn-cs"/>
            </a:rPr>
            <a:t>As / Sk</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alla 1</a:t>
          </a:r>
          <a:r>
            <a:rPr lang="et-EE" sz="1050"/>
            <a:t> </a:t>
          </a:r>
          <a:r>
            <a:rPr lang="en-US" sz="1050"/>
            <a:t>- </a:t>
          </a:r>
          <a:r>
            <a:rPr lang="et-EE" sz="1050" b="0" i="0" u="none" strike="noStrike">
              <a:solidFill>
                <a:schemeClr val="dk1"/>
              </a:solidFill>
              <a:effectLst/>
              <a:latin typeface="+mn-lt"/>
              <a:ea typeface="+mn-ea"/>
              <a:cs typeface="+mn-cs"/>
            </a:rPr>
            <a:t>Andmeobjekti artaktiivsus on väike, kuid kasutus suur (mingi ebakõla, tundub, et andmeobjekt on tegelikkuses siis atraktiivsem)</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1</a:t>
          </a:r>
          <a:r>
            <a:rPr lang="et-EE" sz="1050"/>
            <a:t> </a:t>
          </a:r>
          <a:r>
            <a:rPr lang="en-US" sz="1050"/>
            <a:t>- </a:t>
          </a:r>
          <a:r>
            <a:rPr lang="et-EE" sz="1050" b="0" i="0" u="none" strike="noStrike">
              <a:solidFill>
                <a:schemeClr val="dk1"/>
              </a:solidFill>
              <a:effectLst/>
              <a:latin typeface="+mn-lt"/>
              <a:ea typeface="+mn-ea"/>
              <a:cs typeface="+mn-cs"/>
            </a:rPr>
            <a:t>Ideaalolukord, kus andmeobjekti atraktiivsus ja kasutatavus on kooskõlas</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üle 1</a:t>
          </a:r>
          <a:r>
            <a:rPr lang="et-EE" sz="1050"/>
            <a:t> </a:t>
          </a:r>
          <a:r>
            <a:rPr lang="en-US" sz="1050"/>
            <a:t>- </a:t>
          </a:r>
          <a:r>
            <a:rPr lang="et-EE" sz="1050" b="0" i="0" u="none" strike="noStrike">
              <a:solidFill>
                <a:schemeClr val="dk1"/>
              </a:solidFill>
              <a:effectLst/>
              <a:latin typeface="+mn-lt"/>
              <a:ea typeface="+mn-ea"/>
              <a:cs typeface="+mn-cs"/>
            </a:rPr>
            <a:t>Andmeobjekti atraktiivsus on suur, kuid seda kasutatakse vähem (peaks rohkem reklaamima andmeobjekti)</a:t>
          </a:r>
          <a:r>
            <a:rPr lang="et-EE" sz="1050"/>
            <a:t> </a:t>
          </a:r>
          <a:endParaRPr lang="en-US" sz="1050" b="1" i="0" u="none" strike="noStrike">
            <a:solidFill>
              <a:schemeClr val="dk1"/>
            </a:solidFill>
            <a:effectLst/>
            <a:latin typeface="+mn-lt"/>
            <a:ea typeface="+mn-ea"/>
            <a:cs typeface="+mn-cs"/>
          </a:endParaRPr>
        </a:p>
        <a:p>
          <a:r>
            <a:rPr lang="et-EE" sz="1050" b="1" i="0" u="none" strike="noStrike">
              <a:solidFill>
                <a:schemeClr val="dk1"/>
              </a:solidFill>
              <a:effectLst/>
              <a:latin typeface="+mn-lt"/>
              <a:ea typeface="+mn-ea"/>
              <a:cs typeface="+mn-cs"/>
            </a:rPr>
            <a:t>Av / Vk</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alla 1</a:t>
          </a:r>
          <a:r>
            <a:rPr lang="et-EE" sz="1050"/>
            <a:t> </a:t>
          </a:r>
          <a:r>
            <a:rPr lang="en-US" sz="1050"/>
            <a:t>- </a:t>
          </a:r>
          <a:r>
            <a:rPr lang="et-EE" sz="1050" b="0" i="0" u="none" strike="noStrike">
              <a:solidFill>
                <a:schemeClr val="dk1"/>
              </a:solidFill>
              <a:effectLst/>
              <a:latin typeface="+mn-lt"/>
              <a:ea typeface="+mn-ea"/>
              <a:cs typeface="+mn-cs"/>
            </a:rPr>
            <a:t>Andmeobjekti artaktiivsus on väike, kuid kasutus suur (mingi ebakõla, tundub, et andmeobjekt on tegelikkuses siis atraktiivsem)</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1</a:t>
          </a:r>
          <a:r>
            <a:rPr lang="et-EE" sz="1050"/>
            <a:t> </a:t>
          </a:r>
          <a:r>
            <a:rPr lang="en-US" sz="1050"/>
            <a:t>- </a:t>
          </a:r>
          <a:r>
            <a:rPr lang="et-EE" sz="1050" b="0" i="0" u="none" strike="noStrike">
              <a:solidFill>
                <a:schemeClr val="dk1"/>
              </a:solidFill>
              <a:effectLst/>
              <a:latin typeface="+mn-lt"/>
              <a:ea typeface="+mn-ea"/>
              <a:cs typeface="+mn-cs"/>
            </a:rPr>
            <a:t>Ideaalolukord, kus andmeobjekti atraktiivsus ja kasutatavus on kooskõlas</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üle 1</a:t>
          </a:r>
          <a:r>
            <a:rPr lang="et-EE" sz="1050"/>
            <a:t> </a:t>
          </a:r>
          <a:r>
            <a:rPr lang="en-US" sz="1050"/>
            <a:t>- </a:t>
          </a:r>
          <a:r>
            <a:rPr lang="et-EE" sz="1050" b="0" i="0" u="none" strike="noStrike">
              <a:solidFill>
                <a:schemeClr val="dk1"/>
              </a:solidFill>
              <a:effectLst/>
              <a:latin typeface="+mn-lt"/>
              <a:ea typeface="+mn-ea"/>
              <a:cs typeface="+mn-cs"/>
            </a:rPr>
            <a:t>Andmeobjekti atraktiivsus on suur, kuid seda kasutatakse vähem (peaks rohkem reklaamima andmeobjekti)</a:t>
          </a:r>
          <a:r>
            <a:rPr lang="et-EE" sz="1050"/>
            <a:t> </a:t>
          </a:r>
          <a:endParaRPr lang="en-US" sz="1050" b="1" i="0" u="none" strike="noStrike">
            <a:solidFill>
              <a:schemeClr val="dk1"/>
            </a:solidFill>
            <a:effectLst/>
            <a:latin typeface="+mn-lt"/>
            <a:ea typeface="+mn-ea"/>
            <a:cs typeface="+mn-cs"/>
          </a:endParaRPr>
        </a:p>
        <a:p>
          <a:r>
            <a:rPr lang="et-EE" sz="1050" b="1" i="0" u="none" strike="noStrike">
              <a:solidFill>
                <a:schemeClr val="dk1"/>
              </a:solidFill>
              <a:effectLst/>
              <a:latin typeface="+mn-lt"/>
              <a:ea typeface="+mn-ea"/>
              <a:cs typeface="+mn-cs"/>
            </a:rPr>
            <a:t>Sk / Tõarh</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alla 1</a:t>
          </a:r>
          <a:r>
            <a:rPr lang="et-EE" sz="1050"/>
            <a:t> </a:t>
          </a:r>
          <a:r>
            <a:rPr lang="en-US" sz="1050"/>
            <a:t>- </a:t>
          </a:r>
          <a:r>
            <a:rPr lang="en-US" sz="1050" b="0" i="0" u="none" strike="noStrike">
              <a:solidFill>
                <a:schemeClr val="dk1"/>
              </a:solidFill>
              <a:effectLst/>
              <a:latin typeface="+mn-lt"/>
              <a:ea typeface="+mn-ea"/>
              <a:cs typeface="+mn-cs"/>
            </a:rPr>
            <a:t>Andmeo</a:t>
          </a:r>
          <a:r>
            <a:rPr lang="et-EE" sz="1050" b="0" i="0" u="none" strike="noStrike">
              <a:solidFill>
                <a:schemeClr val="dk1"/>
              </a:solidFill>
              <a:effectLst/>
              <a:latin typeface="+mn-lt"/>
              <a:ea typeface="+mn-ea"/>
              <a:cs typeface="+mn-cs"/>
            </a:rPr>
            <a:t>bjektil on tõendus- või arhiiviväärtus, kuid seda ei kasutata asutuse sees piisavalt hästi ära (võiks tutvustada kasutusvõimalusi teisetele andmekogudele)</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1 või rohkem</a:t>
          </a:r>
          <a:r>
            <a:rPr lang="et-EE" sz="1050"/>
            <a:t> </a:t>
          </a:r>
          <a:r>
            <a:rPr lang="en-US" sz="1050"/>
            <a:t>- </a:t>
          </a:r>
          <a:r>
            <a:rPr lang="en-US" sz="1050" b="0" i="0" u="none" strike="noStrike">
              <a:solidFill>
                <a:schemeClr val="dk1"/>
              </a:solidFill>
              <a:effectLst/>
              <a:latin typeface="+mn-lt"/>
              <a:ea typeface="+mn-ea"/>
              <a:cs typeface="+mn-cs"/>
            </a:rPr>
            <a:t>Andmeo</a:t>
          </a:r>
          <a:r>
            <a:rPr lang="et-EE" sz="1050" b="0" i="0" u="none" strike="noStrike">
              <a:solidFill>
                <a:schemeClr val="dk1"/>
              </a:solidFill>
              <a:effectLst/>
              <a:latin typeface="+mn-lt"/>
              <a:ea typeface="+mn-ea"/>
              <a:cs typeface="+mn-cs"/>
            </a:rPr>
            <a:t>bjekt on väärtus ja seda kasutatakse sisemiselt hästi ära</a:t>
          </a:r>
          <a:r>
            <a:rPr lang="et-EE" sz="1050"/>
            <a:t> </a:t>
          </a:r>
          <a:endParaRPr lang="en-US" sz="1050" b="1" i="0" u="none" strike="noStrike">
            <a:solidFill>
              <a:schemeClr val="dk1"/>
            </a:solidFill>
            <a:effectLst/>
            <a:latin typeface="+mn-lt"/>
            <a:ea typeface="+mn-ea"/>
            <a:cs typeface="+mn-cs"/>
          </a:endParaRPr>
        </a:p>
        <a:p>
          <a:r>
            <a:rPr lang="et-EE" sz="1050" b="1" i="0" u="none" strike="noStrike">
              <a:solidFill>
                <a:schemeClr val="dk1"/>
              </a:solidFill>
              <a:effectLst/>
              <a:latin typeface="+mn-lt"/>
              <a:ea typeface="+mn-ea"/>
              <a:cs typeface="+mn-cs"/>
            </a:rPr>
            <a:t>Vk / Tõarh</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alla 1</a:t>
          </a:r>
          <a:r>
            <a:rPr lang="et-EE" sz="1050"/>
            <a:t> </a:t>
          </a:r>
          <a:r>
            <a:rPr lang="en-US" sz="1050"/>
            <a:t>- </a:t>
          </a:r>
          <a:r>
            <a:rPr lang="en-US" sz="1050" b="0" i="0" u="none" strike="noStrike">
              <a:solidFill>
                <a:schemeClr val="dk1"/>
              </a:solidFill>
              <a:effectLst/>
              <a:latin typeface="+mn-lt"/>
              <a:ea typeface="+mn-ea"/>
              <a:cs typeface="+mn-cs"/>
            </a:rPr>
            <a:t>Andmeo</a:t>
          </a:r>
          <a:r>
            <a:rPr lang="et-EE" sz="1050" b="0" i="0" u="none" strike="noStrike">
              <a:solidFill>
                <a:schemeClr val="dk1"/>
              </a:solidFill>
              <a:effectLst/>
              <a:latin typeface="+mn-lt"/>
              <a:ea typeface="+mn-ea"/>
              <a:cs typeface="+mn-cs"/>
            </a:rPr>
            <a:t>bjektil on tõendus- või arhiiviväärtus, kuid seda ei kasutata asutuse </a:t>
          </a:r>
          <a:r>
            <a:rPr lang="en-US" sz="1050" b="0" i="0" u="none" strike="noStrike">
              <a:solidFill>
                <a:schemeClr val="dk1"/>
              </a:solidFill>
              <a:effectLst/>
              <a:latin typeface="+mn-lt"/>
              <a:ea typeface="+mn-ea"/>
              <a:cs typeface="+mn-cs"/>
            </a:rPr>
            <a:t>välistelt</a:t>
          </a:r>
          <a:r>
            <a:rPr lang="et-EE" sz="1050" b="0" i="0" u="none" strike="noStrike">
              <a:solidFill>
                <a:schemeClr val="dk1"/>
              </a:solidFill>
              <a:effectLst/>
              <a:latin typeface="+mn-lt"/>
              <a:ea typeface="+mn-ea"/>
              <a:cs typeface="+mn-cs"/>
            </a:rPr>
            <a:t> piisavalt hästi ära (võiks tutvustada välistele kasutajatele)</a:t>
          </a:r>
          <a:r>
            <a:rPr lang="et-EE" sz="1050"/>
            <a:t> </a:t>
          </a:r>
          <a:endParaRPr lang="en-US" sz="1050"/>
        </a:p>
        <a:p>
          <a:r>
            <a:rPr lang="en-US" sz="1050" b="0" i="0" u="none" strike="noStrike">
              <a:solidFill>
                <a:schemeClr val="dk1"/>
              </a:solidFill>
              <a:effectLst/>
              <a:latin typeface="+mn-lt"/>
              <a:ea typeface="+mn-ea"/>
              <a:cs typeface="+mn-cs"/>
            </a:rPr>
            <a:t>* </a:t>
          </a:r>
          <a:r>
            <a:rPr lang="et-EE" sz="1050" b="0" i="0" u="none" strike="noStrike">
              <a:solidFill>
                <a:schemeClr val="dk1"/>
              </a:solidFill>
              <a:effectLst/>
              <a:latin typeface="+mn-lt"/>
              <a:ea typeface="+mn-ea"/>
              <a:cs typeface="+mn-cs"/>
            </a:rPr>
            <a:t>Tulemus 1 või rohkem</a:t>
          </a:r>
          <a:r>
            <a:rPr lang="et-EE" sz="1050"/>
            <a:t> </a:t>
          </a:r>
          <a:r>
            <a:rPr lang="en-US" sz="1050"/>
            <a:t>- </a:t>
          </a:r>
          <a:r>
            <a:rPr lang="en-US" sz="1050" b="0" i="0" u="none" strike="noStrike">
              <a:solidFill>
                <a:schemeClr val="dk1"/>
              </a:solidFill>
              <a:effectLst/>
              <a:latin typeface="+mn-lt"/>
              <a:ea typeface="+mn-ea"/>
              <a:cs typeface="+mn-cs"/>
            </a:rPr>
            <a:t>Andmeo</a:t>
          </a:r>
          <a:r>
            <a:rPr lang="et-EE" sz="1050" b="0" i="0" u="none" strike="noStrike">
              <a:solidFill>
                <a:schemeClr val="dk1"/>
              </a:solidFill>
              <a:effectLst/>
              <a:latin typeface="+mn-lt"/>
              <a:ea typeface="+mn-ea"/>
              <a:cs typeface="+mn-cs"/>
            </a:rPr>
            <a:t>bjekt on väärtus ja seda kasutatakse väliste kasutajate poolt</a:t>
          </a:r>
          <a:r>
            <a:rPr lang="et-EE" sz="1050"/>
            <a:t> </a:t>
          </a:r>
          <a:endParaRPr lang="en-US" sz="1050"/>
        </a:p>
        <a:p>
          <a:r>
            <a:rPr lang="en-US" sz="1050" b="1"/>
            <a:t>Tõarh / usaldus</a:t>
          </a:r>
        </a:p>
        <a:p>
          <a:r>
            <a:rPr lang="en-US" sz="1050" b="1"/>
            <a:t>* </a:t>
          </a:r>
          <a:r>
            <a:rPr lang="en-US" sz="1050" b="0"/>
            <a:t>Tulemus</a:t>
          </a:r>
          <a:r>
            <a:rPr lang="en-US" sz="1050" b="0" baseline="0"/>
            <a:t> alla 1 - Andmeobjekt ei ole piisavalt usaldusväärne, sest seda võrreldakse väliste allikatega liiga vähe vastavalt tema väärtusele</a:t>
          </a:r>
        </a:p>
        <a:p>
          <a:r>
            <a:rPr lang="en-US" sz="1050" b="0" baseline="0"/>
            <a:t>* Tulemus 1 või rohkem - Andmeobjekti võib usaldada, sest seda võrreldakse piisavalt regulaarselt</a:t>
          </a:r>
        </a:p>
        <a:p>
          <a:r>
            <a:rPr lang="en-US" sz="1100" b="1">
              <a:solidFill>
                <a:schemeClr val="dk1"/>
              </a:solidFill>
              <a:effectLst/>
              <a:latin typeface="+mn-lt"/>
              <a:ea typeface="+mn-ea"/>
              <a:cs typeface="+mn-cs"/>
            </a:rPr>
            <a:t>Tõarh / tõhusus</a:t>
          </a:r>
          <a:endParaRPr lang="et-EE" sz="1050">
            <a:effectLst/>
          </a:endParaRPr>
        </a:p>
        <a:p>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Tulemus</a:t>
          </a:r>
          <a:r>
            <a:rPr lang="en-US" sz="1100" b="0" baseline="0">
              <a:solidFill>
                <a:schemeClr val="dk1"/>
              </a:solidFill>
              <a:effectLst/>
              <a:latin typeface="+mn-lt"/>
              <a:ea typeface="+mn-ea"/>
              <a:cs typeface="+mn-cs"/>
            </a:rPr>
            <a:t> alla 1 - Andmeobjekti ei ristkasutata piisavalt või on dubleeritud</a:t>
          </a:r>
          <a:endParaRPr lang="et-EE" sz="1050">
            <a:effectLst/>
          </a:endParaRPr>
        </a:p>
        <a:p>
          <a:r>
            <a:rPr lang="en-US" sz="1100" b="0" baseline="0">
              <a:solidFill>
                <a:schemeClr val="dk1"/>
              </a:solidFill>
              <a:effectLst/>
              <a:latin typeface="+mn-lt"/>
              <a:ea typeface="+mn-ea"/>
              <a:cs typeface="+mn-cs"/>
            </a:rPr>
            <a:t>* Tulemus 1 või rohkem - Andmeobjekti ristkasutatakse ning tema mittedubleeritus on kooskõlas tema väärtusega</a:t>
          </a:r>
          <a:endParaRPr lang="et-EE" sz="1050">
            <a:effectLst/>
          </a:endParaRPr>
        </a:p>
        <a:p>
          <a:endParaRPr lang="et-EE" sz="1050" b="1"/>
        </a:p>
      </xdr:txBody>
    </xdr:sp>
    <xdr:clientData/>
  </xdr:twoCellAnchor>
  <xdr:twoCellAnchor>
    <xdr:from>
      <xdr:col>8</xdr:col>
      <xdr:colOff>166687</xdr:colOff>
      <xdr:row>1</xdr:row>
      <xdr:rowOff>17620</xdr:rowOff>
    </xdr:from>
    <xdr:to>
      <xdr:col>20</xdr:col>
      <xdr:colOff>140969</xdr:colOff>
      <xdr:row>8</xdr:row>
      <xdr:rowOff>182403</xdr:rowOff>
    </xdr:to>
    <xdr:sp macro="" textlink="">
      <xdr:nvSpPr>
        <xdr:cNvPr id="3" name="TextBox 2">
          <a:extLst>
            <a:ext uri="{FF2B5EF4-FFF2-40B4-BE49-F238E27FC236}">
              <a16:creationId xmlns:a16="http://schemas.microsoft.com/office/drawing/2014/main" id="{C77A3290-B25C-43C2-9416-7A9C9DE4853F}"/>
            </a:ext>
          </a:extLst>
        </xdr:cNvPr>
        <xdr:cNvSpPr txBox="1"/>
      </xdr:nvSpPr>
      <xdr:spPr>
        <a:xfrm>
          <a:off x="10048875" y="196214"/>
          <a:ext cx="7260907" cy="19507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100" b="1" i="0" u="sng" strike="noStrike">
              <a:solidFill>
                <a:schemeClr val="dk1"/>
              </a:solidFill>
              <a:effectLst/>
              <a:latin typeface="+mn-lt"/>
              <a:ea typeface="+mn-ea"/>
              <a:cs typeface="+mn-cs"/>
            </a:rPr>
            <a:t>Mõisted</a:t>
          </a:r>
          <a:r>
            <a:rPr lang="et-EE"/>
            <a:t> </a:t>
          </a: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t-EE" sz="1100" b="0" i="0" u="none" strike="noStrike">
              <a:solidFill>
                <a:schemeClr val="dk1"/>
              </a:solidFill>
              <a:effectLst/>
              <a:latin typeface="+mn-lt"/>
              <a:ea typeface="+mn-ea"/>
              <a:cs typeface="+mn-cs"/>
            </a:rPr>
            <a:t>As</a:t>
          </a:r>
          <a:r>
            <a:rPr lang="en-US" sz="1100" b="0" i="0" u="none" strike="noStrike">
              <a:solidFill>
                <a:schemeClr val="dk1"/>
              </a:solidFill>
              <a:effectLst/>
              <a:latin typeface="+mn-lt"/>
              <a:ea typeface="+mn-ea"/>
              <a:cs typeface="+mn-cs"/>
            </a:rPr>
            <a:t> -</a:t>
          </a:r>
          <a:r>
            <a:rPr lang="et-EE"/>
            <a:t> </a:t>
          </a:r>
          <a:r>
            <a:rPr lang="et-EE" sz="1100" b="0" i="0" u="none" strike="noStrike">
              <a:solidFill>
                <a:schemeClr val="dk1"/>
              </a:solidFill>
              <a:effectLst/>
              <a:latin typeface="+mn-lt"/>
              <a:ea typeface="+mn-ea"/>
              <a:cs typeface="+mn-cs"/>
            </a:rPr>
            <a:t>Atraktiivne sisekasutajatele</a:t>
          </a:r>
          <a:r>
            <a:rPr lang="et-EE"/>
            <a:t> </a:t>
          </a:r>
          <a:r>
            <a:rPr lang="en-US"/>
            <a:t>= </a:t>
          </a:r>
          <a:r>
            <a:rPr lang="en-US" sz="1100">
              <a:solidFill>
                <a:schemeClr val="dk1"/>
              </a:solidFill>
              <a:effectLst/>
              <a:latin typeface="+mn-lt"/>
              <a:ea typeface="+mn-ea"/>
              <a:cs typeface="+mn-cs"/>
            </a:rPr>
            <a:t>AVERAGE</a:t>
          </a:r>
          <a:r>
            <a:rPr lang="et-EE" sz="1100" b="0" i="0">
              <a:solidFill>
                <a:schemeClr val="dk1"/>
              </a:solidFill>
              <a:effectLst/>
              <a:latin typeface="+mn-lt"/>
              <a:ea typeface="+mn-ea"/>
              <a:cs typeface="+mn-cs"/>
            </a:rPr>
            <a:t>(</a:t>
          </a:r>
          <a:r>
            <a:rPr lang="en-US" sz="1100" b="0" i="0">
              <a:solidFill>
                <a:schemeClr val="dk1"/>
              </a:solidFill>
              <a:effectLst/>
              <a:latin typeface="+mn-lt"/>
              <a:ea typeface="+mn-ea"/>
              <a:cs typeface="+mn-cs"/>
            </a:rPr>
            <a:t>a</a:t>
          </a:r>
          <a:r>
            <a:rPr lang="et-EE" sz="1100" b="0" i="0">
              <a:solidFill>
                <a:schemeClr val="dk1"/>
              </a:solidFill>
              <a:effectLst/>
              <a:latin typeface="+mn-lt"/>
              <a:ea typeface="+mn-ea"/>
              <a:cs typeface="+mn-cs"/>
            </a:rPr>
            <a:t>traktiivsus sise</a:t>
          </a:r>
          <a:r>
            <a:rPr lang="en-US" sz="1100" b="0" i="0">
              <a:solidFill>
                <a:schemeClr val="dk1"/>
              </a:solidFill>
              <a:effectLst/>
              <a:latin typeface="+mn-lt"/>
              <a:ea typeface="+mn-ea"/>
              <a:cs typeface="+mn-cs"/>
            </a:rPr>
            <a:t>kasutaja jaoks</a:t>
          </a:r>
          <a:r>
            <a:rPr lang="et-EE" sz="1100" b="0" i="0">
              <a:solidFill>
                <a:schemeClr val="dk1"/>
              </a:solidFill>
              <a:effectLst/>
              <a:latin typeface="+mn-lt"/>
              <a:ea typeface="+mn-ea"/>
              <a:cs typeface="+mn-cs"/>
            </a:rPr>
            <a:t> + mõju </a:t>
          </a:r>
          <a:r>
            <a:rPr lang="en-US" sz="1100" b="0" i="0">
              <a:solidFill>
                <a:schemeClr val="dk1"/>
              </a:solidFill>
              <a:effectLst/>
              <a:latin typeface="+mn-lt"/>
              <a:ea typeface="+mn-ea"/>
              <a:cs typeface="+mn-cs"/>
            </a:rPr>
            <a:t>asutuse </a:t>
          </a:r>
          <a:r>
            <a:rPr lang="et-EE" sz="1100" b="0" i="0">
              <a:solidFill>
                <a:schemeClr val="dk1"/>
              </a:solidFill>
              <a:effectLst/>
              <a:latin typeface="+mn-lt"/>
              <a:ea typeface="+mn-ea"/>
              <a:cs typeface="+mn-cs"/>
            </a:rPr>
            <a:t>strateeg</a:t>
          </a:r>
          <a:r>
            <a:rPr lang="en-US" sz="1100" b="0" i="0">
              <a:solidFill>
                <a:schemeClr val="dk1"/>
              </a:solidFill>
              <a:effectLst/>
              <a:latin typeface="+mn-lt"/>
              <a:ea typeface="+mn-ea"/>
              <a:cs typeface="+mn-cs"/>
            </a:rPr>
            <a:t>ilistele</a:t>
          </a:r>
          <a:r>
            <a:rPr lang="et-EE" sz="1100" b="0" i="0">
              <a:solidFill>
                <a:schemeClr val="dk1"/>
              </a:solidFill>
              <a:effectLst/>
              <a:latin typeface="+mn-lt"/>
              <a:ea typeface="+mn-ea"/>
              <a:cs typeface="+mn-cs"/>
            </a:rPr>
            <a:t> eesm</a:t>
          </a:r>
          <a:r>
            <a:rPr lang="en-US" sz="1100" b="0" i="0">
              <a:solidFill>
                <a:schemeClr val="dk1"/>
              </a:solidFill>
              <a:effectLst/>
              <a:latin typeface="+mn-lt"/>
              <a:ea typeface="+mn-ea"/>
              <a:cs typeface="+mn-cs"/>
            </a:rPr>
            <a:t>ärkidele</a:t>
          </a:r>
          <a:r>
            <a:rPr lang="et-EE" sz="1100" b="0" i="0">
              <a:solidFill>
                <a:schemeClr val="dk1"/>
              </a:solidFill>
              <a:effectLst/>
              <a:latin typeface="+mn-lt"/>
              <a:ea typeface="+mn-ea"/>
              <a:cs typeface="+mn-cs"/>
            </a:rPr>
            <a:t>)</a:t>
          </a:r>
          <a:endParaRPr lang="en-US"/>
        </a:p>
        <a:p>
          <a:r>
            <a:rPr lang="et-EE" sz="1100" b="0" i="0" u="none" strike="noStrike">
              <a:solidFill>
                <a:schemeClr val="dk1"/>
              </a:solidFill>
              <a:effectLst/>
              <a:latin typeface="+mn-lt"/>
              <a:ea typeface="+mn-ea"/>
              <a:cs typeface="+mn-cs"/>
            </a:rPr>
            <a:t>Av</a:t>
          </a:r>
          <a:r>
            <a:rPr lang="et-EE"/>
            <a:t> </a:t>
          </a:r>
          <a:r>
            <a:rPr lang="en-US"/>
            <a:t>- </a:t>
          </a:r>
          <a:r>
            <a:rPr lang="et-EE" sz="1100" b="0" i="0" u="none" strike="noStrike">
              <a:solidFill>
                <a:schemeClr val="dk1"/>
              </a:solidFill>
              <a:effectLst/>
              <a:latin typeface="+mn-lt"/>
              <a:ea typeface="+mn-ea"/>
              <a:cs typeface="+mn-cs"/>
            </a:rPr>
            <a:t>Atraktiivne väliskasutajatele</a:t>
          </a:r>
          <a:r>
            <a:rPr lang="et-EE"/>
            <a:t> </a:t>
          </a:r>
          <a:r>
            <a:rPr lang="en-US"/>
            <a:t>= </a:t>
          </a:r>
          <a:r>
            <a:rPr lang="en-US" sz="1100">
              <a:solidFill>
                <a:schemeClr val="dk1"/>
              </a:solidFill>
              <a:effectLst/>
              <a:latin typeface="+mn-lt"/>
              <a:ea typeface="+mn-ea"/>
              <a:cs typeface="+mn-cs"/>
            </a:rPr>
            <a:t>AVERAGE</a:t>
          </a:r>
          <a:r>
            <a:rPr lang="et-EE" sz="1100" b="0" i="0">
              <a:solidFill>
                <a:schemeClr val="dk1"/>
              </a:solidFill>
              <a:effectLst/>
              <a:latin typeface="+mn-lt"/>
              <a:ea typeface="+mn-ea"/>
              <a:cs typeface="+mn-cs"/>
            </a:rPr>
            <a:t>(atraktiivsus väli</a:t>
          </a:r>
          <a:r>
            <a:rPr lang="en-US" sz="1100" b="0" i="0">
              <a:solidFill>
                <a:schemeClr val="dk1"/>
              </a:solidFill>
              <a:effectLst/>
              <a:latin typeface="+mn-lt"/>
              <a:ea typeface="+mn-ea"/>
              <a:cs typeface="+mn-cs"/>
            </a:rPr>
            <a:t>skasutajate jaoks</a:t>
          </a:r>
          <a:r>
            <a:rPr lang="et-EE" sz="1100" b="0" i="0">
              <a:solidFill>
                <a:schemeClr val="dk1"/>
              </a:solidFill>
              <a:effectLst/>
              <a:latin typeface="+mn-lt"/>
              <a:ea typeface="+mn-ea"/>
              <a:cs typeface="+mn-cs"/>
            </a:rPr>
            <a:t> + mõju sots</a:t>
          </a:r>
          <a:r>
            <a:rPr lang="en-US" sz="1100" b="0" i="0">
              <a:solidFill>
                <a:schemeClr val="dk1"/>
              </a:solidFill>
              <a:effectLst/>
              <a:latin typeface="+mn-lt"/>
              <a:ea typeface="+mn-ea"/>
              <a:cs typeface="+mn-cs"/>
            </a:rPr>
            <a:t>iaal-</a:t>
          </a:r>
          <a:r>
            <a:rPr lang="en-US" sz="1100" b="0" i="0" baseline="0">
              <a:solidFill>
                <a:schemeClr val="dk1"/>
              </a:solidFill>
              <a:effectLst/>
              <a:latin typeface="+mn-lt"/>
              <a:ea typeface="+mn-ea"/>
              <a:cs typeface="+mn-cs"/>
            </a:rPr>
            <a:t> ja inimkeskkonnale</a:t>
          </a:r>
          <a:r>
            <a:rPr lang="et-EE" sz="1100" b="0" i="0">
              <a:solidFill>
                <a:schemeClr val="dk1"/>
              </a:solidFill>
              <a:effectLst/>
              <a:latin typeface="+mn-lt"/>
              <a:ea typeface="+mn-ea"/>
              <a:cs typeface="+mn-cs"/>
            </a:rPr>
            <a:t> + huvi </a:t>
          </a:r>
          <a:r>
            <a:rPr lang="en-US" sz="1100" b="0" i="0">
              <a:solidFill>
                <a:schemeClr val="dk1"/>
              </a:solidFill>
              <a:effectLst/>
              <a:latin typeface="+mn-lt"/>
              <a:ea typeface="+mn-ea"/>
              <a:cs typeface="+mn-cs"/>
            </a:rPr>
            <a:t>avaandmetena laiemale</a:t>
          </a:r>
          <a:r>
            <a:rPr lang="en-US" sz="1100" b="0" i="0" baseline="0">
              <a:solidFill>
                <a:schemeClr val="dk1"/>
              </a:solidFill>
              <a:effectLst/>
              <a:latin typeface="+mn-lt"/>
              <a:ea typeface="+mn-ea"/>
              <a:cs typeface="+mn-cs"/>
            </a:rPr>
            <a:t> üldsusele </a:t>
          </a:r>
          <a:r>
            <a:rPr lang="et-EE" sz="1100" b="0" i="0">
              <a:solidFill>
                <a:schemeClr val="dk1"/>
              </a:solidFill>
              <a:effectLst/>
              <a:latin typeface="+mn-lt"/>
              <a:ea typeface="+mn-ea"/>
              <a:cs typeface="+mn-cs"/>
            </a:rPr>
            <a:t>+ </a:t>
          </a:r>
          <a:r>
            <a:rPr lang="en-US" sz="1100" b="0" i="0">
              <a:solidFill>
                <a:schemeClr val="dk1"/>
              </a:solidFill>
              <a:effectLst/>
              <a:latin typeface="+mn-lt"/>
              <a:ea typeface="+mn-ea"/>
              <a:cs typeface="+mn-cs"/>
            </a:rPr>
            <a:t>kasutatavus riikliku statistika koostamisel)</a:t>
          </a: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t-EE" sz="1100" b="0" i="0" u="none" strike="noStrike">
              <a:solidFill>
                <a:schemeClr val="dk1"/>
              </a:solidFill>
              <a:effectLst/>
              <a:latin typeface="+mn-lt"/>
              <a:ea typeface="+mn-ea"/>
              <a:cs typeface="+mn-cs"/>
            </a:rPr>
            <a:t>Sk</a:t>
          </a:r>
          <a:r>
            <a:rPr lang="en-US" sz="1100" b="0" i="0" u="none" strike="noStrike">
              <a:solidFill>
                <a:schemeClr val="dk1"/>
              </a:solidFill>
              <a:effectLst/>
              <a:latin typeface="+mn-lt"/>
              <a:ea typeface="+mn-ea"/>
              <a:cs typeface="+mn-cs"/>
            </a:rPr>
            <a:t> -</a:t>
          </a:r>
          <a:r>
            <a:rPr lang="et-EE"/>
            <a:t> </a:t>
          </a:r>
          <a:r>
            <a:rPr lang="et-EE" sz="1100" b="0" i="0" u="none" strike="noStrike">
              <a:solidFill>
                <a:schemeClr val="dk1"/>
              </a:solidFill>
              <a:effectLst/>
              <a:latin typeface="+mn-lt"/>
              <a:ea typeface="+mn-ea"/>
              <a:cs typeface="+mn-cs"/>
            </a:rPr>
            <a:t>Sisemine kasutus</a:t>
          </a:r>
          <a:r>
            <a:rPr lang="et-EE"/>
            <a:t> </a:t>
          </a:r>
          <a:r>
            <a:rPr lang="en-US"/>
            <a:t>= </a:t>
          </a:r>
          <a:r>
            <a:rPr lang="en-US" sz="1100" b="0" i="0">
              <a:solidFill>
                <a:schemeClr val="dk1"/>
              </a:solidFill>
              <a:effectLst/>
              <a:latin typeface="+mn-lt"/>
              <a:ea typeface="+mn-ea"/>
              <a:cs typeface="+mn-cs"/>
            </a:rPr>
            <a:t>Andmeobjekti kasutuse maht erinevates teenustes,</a:t>
          </a:r>
          <a:r>
            <a:rPr lang="en-US" sz="1100" b="0" i="0" baseline="0">
              <a:solidFill>
                <a:schemeClr val="dk1"/>
              </a:solidFill>
              <a:effectLst/>
              <a:latin typeface="+mn-lt"/>
              <a:ea typeface="+mn-ea"/>
              <a:cs typeface="+mn-cs"/>
            </a:rPr>
            <a:t> raportites ja muudes väljundites</a:t>
          </a: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t-EE" sz="1100" b="0" i="0" u="none" strike="noStrike">
              <a:solidFill>
                <a:schemeClr val="dk1"/>
              </a:solidFill>
              <a:effectLst/>
              <a:latin typeface="+mn-lt"/>
              <a:ea typeface="+mn-ea"/>
              <a:cs typeface="+mn-cs"/>
            </a:rPr>
            <a:t>Vk</a:t>
          </a:r>
          <a:r>
            <a:rPr lang="en-US" sz="1100" b="0" i="0" u="none" strike="noStrike">
              <a:solidFill>
                <a:schemeClr val="dk1"/>
              </a:solidFill>
              <a:effectLst/>
              <a:latin typeface="+mn-lt"/>
              <a:ea typeface="+mn-ea"/>
              <a:cs typeface="+mn-cs"/>
            </a:rPr>
            <a:t> -</a:t>
          </a:r>
          <a:r>
            <a:rPr lang="et-EE"/>
            <a:t> </a:t>
          </a:r>
          <a:r>
            <a:rPr lang="et-EE" sz="1100" b="0" i="0" u="none" strike="noStrike">
              <a:solidFill>
                <a:schemeClr val="dk1"/>
              </a:solidFill>
              <a:effectLst/>
              <a:latin typeface="+mn-lt"/>
              <a:ea typeface="+mn-ea"/>
              <a:cs typeface="+mn-cs"/>
            </a:rPr>
            <a:t>Välimine kasutus</a:t>
          </a:r>
          <a:r>
            <a:rPr lang="et-EE"/>
            <a:t> </a:t>
          </a:r>
          <a:r>
            <a:rPr lang="en-US"/>
            <a:t>= </a:t>
          </a:r>
          <a:r>
            <a:rPr lang="en-US" sz="1100" b="0" i="0">
              <a:solidFill>
                <a:schemeClr val="dk1"/>
              </a:solidFill>
              <a:effectLst/>
              <a:latin typeface="+mn-lt"/>
              <a:ea typeface="+mn-ea"/>
              <a:cs typeface="+mn-cs"/>
            </a:rPr>
            <a:t>Kasutatavus poliitikakujundamises, andmeteaduses või riigi tasandil masinõppe arendamiseks</a:t>
          </a:r>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t-EE" sz="1100" b="0" i="0" u="none" strike="noStrike">
              <a:solidFill>
                <a:schemeClr val="dk1"/>
              </a:solidFill>
              <a:effectLst/>
              <a:latin typeface="+mn-lt"/>
              <a:ea typeface="+mn-ea"/>
              <a:cs typeface="+mn-cs"/>
            </a:rPr>
            <a:t>Tõarh</a:t>
          </a:r>
          <a:r>
            <a:rPr lang="en-US" sz="1100" b="0" i="0" u="none" strike="noStrike">
              <a:solidFill>
                <a:schemeClr val="dk1"/>
              </a:solidFill>
              <a:effectLst/>
              <a:latin typeface="+mn-lt"/>
              <a:ea typeface="+mn-ea"/>
              <a:cs typeface="+mn-cs"/>
            </a:rPr>
            <a:t> -</a:t>
          </a:r>
          <a:r>
            <a:rPr lang="et-EE"/>
            <a:t> </a:t>
          </a:r>
          <a:r>
            <a:rPr lang="et-EE" sz="1100" b="0" i="0" u="none" strike="noStrike">
              <a:solidFill>
                <a:schemeClr val="dk1"/>
              </a:solidFill>
              <a:effectLst/>
              <a:latin typeface="+mn-lt"/>
              <a:ea typeface="+mn-ea"/>
              <a:cs typeface="+mn-cs"/>
            </a:rPr>
            <a:t>tõendusväärtuse ja arhiiviväärtuse olemasolu</a:t>
          </a:r>
          <a:r>
            <a:rPr lang="en-US" sz="1100" b="0" i="0" u="none" strike="noStrike">
              <a:solidFill>
                <a:schemeClr val="dk1"/>
              </a:solidFill>
              <a:effectLst/>
              <a:latin typeface="+mn-lt"/>
              <a:ea typeface="+mn-ea"/>
              <a:cs typeface="+mn-cs"/>
            </a:rPr>
            <a:t> = </a:t>
          </a:r>
          <a:r>
            <a:rPr lang="en-US" sz="1100">
              <a:solidFill>
                <a:schemeClr val="dk1"/>
              </a:solidFill>
              <a:effectLst/>
              <a:latin typeface="+mn-lt"/>
              <a:ea typeface="+mn-ea"/>
              <a:cs typeface="+mn-cs"/>
            </a:rPr>
            <a:t>AVERAGE</a:t>
          </a:r>
          <a:r>
            <a:rPr lang="et-EE" sz="1100" b="0" i="0">
              <a:solidFill>
                <a:schemeClr val="dk1"/>
              </a:solidFill>
              <a:effectLst/>
              <a:latin typeface="+mn-lt"/>
              <a:ea typeface="+mn-ea"/>
              <a:cs typeface="+mn-cs"/>
            </a:rPr>
            <a:t>(tõendusväärtus</a:t>
          </a:r>
          <a:r>
            <a:rPr lang="en-US" sz="1100" b="0" i="0">
              <a:solidFill>
                <a:schemeClr val="dk1"/>
              </a:solidFill>
              <a:effectLst/>
              <a:latin typeface="+mn-lt"/>
              <a:ea typeface="+mn-ea"/>
              <a:cs typeface="+mn-cs"/>
            </a:rPr>
            <a:t>e olemasolu</a:t>
          </a:r>
          <a:r>
            <a:rPr lang="et-EE" sz="1100" b="0" i="0">
              <a:solidFill>
                <a:schemeClr val="dk1"/>
              </a:solidFill>
              <a:effectLst/>
              <a:latin typeface="+mn-lt"/>
              <a:ea typeface="+mn-ea"/>
              <a:cs typeface="+mn-cs"/>
            </a:rPr>
            <a:t> + arhiiviväärtus</a:t>
          </a:r>
          <a:r>
            <a:rPr lang="en-US" sz="1100" b="0" i="0">
              <a:solidFill>
                <a:schemeClr val="dk1"/>
              </a:solidFill>
              <a:effectLst/>
              <a:latin typeface="+mn-lt"/>
              <a:ea typeface="+mn-ea"/>
              <a:cs typeface="+mn-cs"/>
            </a:rPr>
            <a:t>e olemasolu</a:t>
          </a:r>
          <a:r>
            <a:rPr lang="et-EE" sz="1100" b="0" i="0">
              <a:solidFill>
                <a:schemeClr val="dk1"/>
              </a:solidFill>
              <a:effectLst/>
              <a:latin typeface="+mn-lt"/>
              <a:ea typeface="+mn-ea"/>
              <a:cs typeface="+mn-cs"/>
            </a:rPr>
            <a:t>)</a:t>
          </a:r>
          <a:r>
            <a:rPr lang="et-EE" sz="1100">
              <a:solidFill>
                <a:schemeClr val="dk1"/>
              </a:solidFill>
              <a:effectLst/>
              <a:latin typeface="+mn-lt"/>
              <a:ea typeface="+mn-ea"/>
              <a:cs typeface="+mn-cs"/>
            </a:rPr>
            <a:t> </a:t>
          </a:r>
          <a:endParaRPr lang="en-US" sz="1100" b="0"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Tõhusus - Andmeobjekti dubleerituse tase ja ristkasutatavus = AVERAGE(andmeobjekti ristkasutuse tõhusus asutuse kui terviku vaatest + andmeobjekti dubleeritus)</a:t>
          </a:r>
          <a:endParaRPr lang="et-EE">
            <a:effectLst/>
          </a:endParaRPr>
        </a:p>
        <a:p>
          <a:r>
            <a:rPr lang="en-US" sz="1100">
              <a:solidFill>
                <a:schemeClr val="dk1"/>
              </a:solidFill>
              <a:effectLst/>
              <a:latin typeface="+mn-lt"/>
              <a:ea typeface="+mn-ea"/>
              <a:cs typeface="+mn-cs"/>
            </a:rPr>
            <a:t>Usaldus -</a:t>
          </a:r>
          <a:r>
            <a:rPr lang="en-US" sz="1100" baseline="0">
              <a:solidFill>
                <a:schemeClr val="dk1"/>
              </a:solidFill>
              <a:effectLst/>
              <a:latin typeface="+mn-lt"/>
              <a:ea typeface="+mn-ea"/>
              <a:cs typeface="+mn-cs"/>
            </a:rPr>
            <a:t> Andmeobjekti võrreldavus väliste allikatega = </a:t>
          </a:r>
          <a:r>
            <a:rPr lang="en-US" sz="1100">
              <a:solidFill>
                <a:schemeClr val="dk1"/>
              </a:solidFill>
              <a:effectLst/>
              <a:latin typeface="+mn-lt"/>
              <a:ea typeface="+mn-ea"/>
              <a:cs typeface="+mn-cs"/>
            </a:rPr>
            <a:t>AVERAGE(võrdlemine</a:t>
          </a:r>
          <a:r>
            <a:rPr lang="en-US" sz="1100" baseline="0">
              <a:solidFill>
                <a:schemeClr val="dk1"/>
              </a:solidFill>
              <a:effectLst/>
              <a:latin typeface="+mn-lt"/>
              <a:ea typeface="+mn-ea"/>
              <a:cs typeface="+mn-cs"/>
            </a:rPr>
            <a:t> välise allikaga erinevuste tuvastamiseks)</a:t>
          </a:r>
          <a:endParaRPr lang="et-EE">
            <a:effectLst/>
          </a:endParaRPr>
        </a:p>
        <a:p>
          <a:endParaRPr lang="en-US" sz="1100" b="0" i="0" u="none" strike="noStrike">
            <a:solidFill>
              <a:schemeClr val="dk1"/>
            </a:solidFill>
            <a:effectLst/>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C41797-BBE8-4634-8363-9EB4AD9CFA37}" name="Table1" displayName="Table1" ref="B2:B6" totalsRowShown="0" headerRowDxfId="0">
  <autoFilter ref="B2:B6" xr:uid="{52C41797-BBE8-4634-8363-9EB4AD9CFA37}"/>
  <tableColumns count="1">
    <tableColumn id="1" xr3:uid="{785507EF-5EBB-488B-B615-FC6837F46BD6}" name="Hinnang ja väärtus listide valiku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AF79FB-764A-48E7-B2B3-5A9F8EAEB36A}" name="Table2" displayName="Table2" ref="D2:D4" totalsRowShown="0">
  <autoFilter ref="D2:D4" xr:uid="{F2AF79FB-764A-48E7-B2B3-5A9F8EAEB36A}"/>
  <tableColumns count="1">
    <tableColumn id="1" xr3:uid="{4EBC52A9-16F5-4A9C-835E-409BBF0EE2B5}" name="Hinnang ja väärtus v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574C-C2E9-4790-AB83-E9A50C2B4067}">
  <sheetPr>
    <tabColor theme="7" tint="0.59999389629810485"/>
  </sheetPr>
  <dimension ref="A1"/>
  <sheetViews>
    <sheetView showGridLines="0" tabSelected="1" topLeftCell="A7" zoomScaleNormal="100" workbookViewId="0">
      <selection activeCell="I40" sqref="I40"/>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91D2-5EB5-4999-B319-EBAB8DC01265}">
  <sheetPr>
    <tabColor theme="8" tint="0.59999389629810485"/>
  </sheetPr>
  <dimension ref="B6:G26"/>
  <sheetViews>
    <sheetView zoomScaleNormal="100" workbookViewId="0">
      <selection activeCell="J18" sqref="J18"/>
    </sheetView>
  </sheetViews>
  <sheetFormatPr defaultRowHeight="14.4" x14ac:dyDescent="0.3"/>
  <cols>
    <col min="2" max="2" width="15" customWidth="1"/>
    <col min="3" max="3" width="13.88671875" style="25" customWidth="1"/>
    <col min="4" max="4" width="47.33203125" style="25" customWidth="1"/>
    <col min="5" max="5" width="16.44140625" customWidth="1"/>
    <col min="6" max="6" width="33.6640625" style="2" customWidth="1"/>
    <col min="7" max="7" width="61.6640625" style="2" customWidth="1"/>
  </cols>
  <sheetData>
    <row r="6" spans="2:7" ht="15" thickBot="1" x14ac:dyDescent="0.35">
      <c r="B6" s="39"/>
      <c r="C6" s="30" t="s">
        <v>0</v>
      </c>
      <c r="D6" s="29" t="s">
        <v>1</v>
      </c>
      <c r="E6" s="39"/>
      <c r="F6" s="30" t="s">
        <v>0</v>
      </c>
      <c r="G6" s="29" t="s">
        <v>1</v>
      </c>
    </row>
    <row r="7" spans="2:7" x14ac:dyDescent="0.3">
      <c r="B7" s="112" t="s">
        <v>2</v>
      </c>
      <c r="C7" s="106" t="s">
        <v>85</v>
      </c>
      <c r="D7" s="109" t="s">
        <v>86</v>
      </c>
      <c r="E7" s="40" t="s">
        <v>3</v>
      </c>
      <c r="F7" s="41" t="s">
        <v>87</v>
      </c>
      <c r="G7" s="42" t="s">
        <v>90</v>
      </c>
    </row>
    <row r="8" spans="2:7" x14ac:dyDescent="0.3">
      <c r="B8" s="113"/>
      <c r="C8" s="107"/>
      <c r="D8" s="110"/>
      <c r="E8" s="33" t="s">
        <v>4</v>
      </c>
      <c r="F8" s="31" t="s">
        <v>88</v>
      </c>
      <c r="G8" s="43" t="s">
        <v>90</v>
      </c>
    </row>
    <row r="9" spans="2:7" x14ac:dyDescent="0.3">
      <c r="B9" s="113"/>
      <c r="C9" s="107"/>
      <c r="D9" s="110"/>
      <c r="E9" s="33" t="s">
        <v>5</v>
      </c>
      <c r="F9" s="31" t="s">
        <v>89</v>
      </c>
      <c r="G9" s="43" t="s">
        <v>90</v>
      </c>
    </row>
    <row r="10" spans="2:7" x14ac:dyDescent="0.3">
      <c r="B10" s="113"/>
      <c r="C10" s="107"/>
      <c r="D10" s="110"/>
      <c r="E10" s="34" t="s">
        <v>6</v>
      </c>
      <c r="F10" s="32"/>
      <c r="G10" s="44"/>
    </row>
    <row r="11" spans="2:7" x14ac:dyDescent="0.3">
      <c r="B11" s="113"/>
      <c r="C11" s="107"/>
      <c r="D11" s="110"/>
      <c r="E11" s="34" t="s">
        <v>7</v>
      </c>
      <c r="F11" s="32"/>
      <c r="G11" s="44"/>
    </row>
    <row r="12" spans="2:7" x14ac:dyDescent="0.3">
      <c r="B12" s="113"/>
      <c r="C12" s="107"/>
      <c r="D12" s="110"/>
      <c r="E12" s="34" t="s">
        <v>8</v>
      </c>
      <c r="F12" s="32"/>
      <c r="G12" s="44"/>
    </row>
    <row r="13" spans="2:7" x14ac:dyDescent="0.3">
      <c r="B13" s="113"/>
      <c r="C13" s="107"/>
      <c r="D13" s="110"/>
      <c r="E13" s="34" t="s">
        <v>9</v>
      </c>
      <c r="F13" s="32"/>
      <c r="G13" s="44"/>
    </row>
    <row r="14" spans="2:7" x14ac:dyDescent="0.3">
      <c r="B14" s="113"/>
      <c r="C14" s="107"/>
      <c r="D14" s="110"/>
      <c r="E14" s="34" t="s">
        <v>10</v>
      </c>
      <c r="F14" s="32"/>
      <c r="G14" s="44"/>
    </row>
    <row r="15" spans="2:7" x14ac:dyDescent="0.3">
      <c r="B15" s="113"/>
      <c r="C15" s="107"/>
      <c r="D15" s="110"/>
      <c r="E15" s="34" t="s">
        <v>11</v>
      </c>
      <c r="F15" s="32"/>
      <c r="G15" s="44"/>
    </row>
    <row r="16" spans="2:7" ht="15" thickBot="1" x14ac:dyDescent="0.35">
      <c r="B16" s="114"/>
      <c r="C16" s="108"/>
      <c r="D16" s="111"/>
      <c r="E16" s="45" t="s">
        <v>12</v>
      </c>
      <c r="F16" s="46"/>
      <c r="G16" s="47"/>
    </row>
    <row r="17" spans="2:7" x14ac:dyDescent="0.3">
      <c r="B17" s="112" t="s">
        <v>13</v>
      </c>
      <c r="C17" s="106"/>
      <c r="D17" s="109"/>
      <c r="E17" s="40" t="s">
        <v>3</v>
      </c>
      <c r="F17" s="41"/>
      <c r="G17" s="42"/>
    </row>
    <row r="18" spans="2:7" x14ac:dyDescent="0.3">
      <c r="B18" s="113"/>
      <c r="C18" s="107"/>
      <c r="D18" s="110"/>
      <c r="E18" s="33" t="s">
        <v>4</v>
      </c>
      <c r="F18" s="31"/>
      <c r="G18" s="43"/>
    </row>
    <row r="19" spans="2:7" x14ac:dyDescent="0.3">
      <c r="B19" s="113"/>
      <c r="C19" s="107"/>
      <c r="D19" s="110"/>
      <c r="E19" s="33" t="s">
        <v>5</v>
      </c>
      <c r="F19" s="31"/>
      <c r="G19" s="43"/>
    </row>
    <row r="20" spans="2:7" x14ac:dyDescent="0.3">
      <c r="B20" s="113"/>
      <c r="C20" s="107"/>
      <c r="D20" s="110"/>
      <c r="E20" s="34" t="s">
        <v>6</v>
      </c>
      <c r="F20" s="32"/>
      <c r="G20" s="44"/>
    </row>
    <row r="21" spans="2:7" x14ac:dyDescent="0.3">
      <c r="B21" s="113"/>
      <c r="C21" s="107"/>
      <c r="D21" s="110"/>
      <c r="E21" s="34" t="s">
        <v>7</v>
      </c>
      <c r="F21" s="32"/>
      <c r="G21" s="44"/>
    </row>
    <row r="22" spans="2:7" x14ac:dyDescent="0.3">
      <c r="B22" s="113"/>
      <c r="C22" s="107"/>
      <c r="D22" s="110"/>
      <c r="E22" s="34" t="s">
        <v>8</v>
      </c>
      <c r="F22" s="32"/>
      <c r="G22" s="44"/>
    </row>
    <row r="23" spans="2:7" x14ac:dyDescent="0.3">
      <c r="B23" s="113"/>
      <c r="C23" s="107"/>
      <c r="D23" s="110"/>
      <c r="E23" s="34" t="s">
        <v>9</v>
      </c>
      <c r="F23" s="32"/>
      <c r="G23" s="44"/>
    </row>
    <row r="24" spans="2:7" x14ac:dyDescent="0.3">
      <c r="B24" s="113"/>
      <c r="C24" s="107"/>
      <c r="D24" s="110"/>
      <c r="E24" s="34" t="s">
        <v>10</v>
      </c>
      <c r="F24" s="32"/>
      <c r="G24" s="44"/>
    </row>
    <row r="25" spans="2:7" x14ac:dyDescent="0.3">
      <c r="B25" s="113"/>
      <c r="C25" s="107"/>
      <c r="D25" s="110"/>
      <c r="E25" s="34" t="s">
        <v>11</v>
      </c>
      <c r="F25" s="32"/>
      <c r="G25" s="44"/>
    </row>
    <row r="26" spans="2:7" ht="15" thickBot="1" x14ac:dyDescent="0.35">
      <c r="B26" s="114"/>
      <c r="C26" s="108"/>
      <c r="D26" s="111"/>
      <c r="E26" s="45" t="s">
        <v>12</v>
      </c>
      <c r="F26" s="46"/>
      <c r="G26" s="47"/>
    </row>
  </sheetData>
  <mergeCells count="6">
    <mergeCell ref="C7:C16"/>
    <mergeCell ref="D7:D16"/>
    <mergeCell ref="C17:C26"/>
    <mergeCell ref="D17:D26"/>
    <mergeCell ref="B7:B16"/>
    <mergeCell ref="B17:B26"/>
  </mergeCells>
  <phoneticPr fontId="7"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B870C-7BC4-49E1-8CBE-1BBC1F2B2AB7}">
  <sheetPr>
    <tabColor theme="9" tint="0.59999389629810485"/>
  </sheetPr>
  <dimension ref="B1:U46"/>
  <sheetViews>
    <sheetView zoomScale="80" zoomScaleNormal="80" workbookViewId="0">
      <pane ySplit="11" topLeftCell="A12" activePane="bottomLeft" state="frozen"/>
      <selection pane="bottomLeft" activeCell="E38" sqref="E38"/>
    </sheetView>
  </sheetViews>
  <sheetFormatPr defaultRowHeight="14.4" x14ac:dyDescent="0.3"/>
  <cols>
    <col min="1" max="1" width="3.33203125" customWidth="1"/>
    <col min="2" max="2" width="55.6640625" style="13" customWidth="1"/>
    <col min="3" max="3" width="59.88671875" style="13" customWidth="1"/>
    <col min="4" max="5" width="12.88671875" customWidth="1"/>
    <col min="6" max="6" width="12" customWidth="1"/>
    <col min="7" max="8" width="12.88671875" customWidth="1"/>
    <col min="9" max="9" width="12" customWidth="1"/>
    <col min="10" max="11" width="12.88671875" customWidth="1"/>
    <col min="12" max="12" width="12" customWidth="1"/>
    <col min="13" max="14" width="12.88671875" customWidth="1"/>
    <col min="15" max="15" width="12" customWidth="1"/>
    <col min="16" max="17" width="12.88671875" customWidth="1"/>
    <col min="18" max="18" width="12" customWidth="1"/>
    <col min="19" max="20" width="12.88671875" customWidth="1"/>
    <col min="21" max="21" width="12" customWidth="1"/>
  </cols>
  <sheetData>
    <row r="1" spans="2:21" ht="13.2" customHeight="1" x14ac:dyDescent="0.3"/>
    <row r="7" spans="2:21" ht="1.95" customHeight="1" x14ac:dyDescent="0.3"/>
    <row r="8" spans="2:21" s="13" customFormat="1" x14ac:dyDescent="0.3">
      <c r="D8" s="120" t="str">
        <f>'Andmeobjektide nimekiri'!C7</f>
        <v>Fiktiivne andmekogu</v>
      </c>
      <c r="E8" s="121"/>
      <c r="F8" s="121"/>
      <c r="G8" s="121"/>
      <c r="H8" s="121"/>
      <c r="I8" s="121"/>
      <c r="J8" s="121"/>
      <c r="K8" s="121"/>
      <c r="L8" s="122"/>
      <c r="M8" s="123">
        <f>'Andmeobjektide nimekiri'!C17</f>
        <v>0</v>
      </c>
      <c r="N8" s="121"/>
      <c r="O8" s="121"/>
      <c r="P8" s="121"/>
      <c r="Q8" s="121"/>
      <c r="R8" s="121"/>
      <c r="S8" s="121"/>
      <c r="T8" s="121"/>
      <c r="U8" s="122"/>
    </row>
    <row r="9" spans="2:21" s="13" customFormat="1" x14ac:dyDescent="0.3">
      <c r="D9" s="115" t="str">
        <f>'Andmeobjektide nimekiri'!F7</f>
        <v>Fiktiivne andmeobjekt 1</v>
      </c>
      <c r="E9" s="115"/>
      <c r="F9" s="115"/>
      <c r="G9" s="115" t="str">
        <f>'Andmeobjektide nimekiri'!F8</f>
        <v>Fiktiivne andmeobjekt 2</v>
      </c>
      <c r="H9" s="115"/>
      <c r="I9" s="115"/>
      <c r="J9" s="115" t="str">
        <f>'Andmeobjektide nimekiri'!F9</f>
        <v>Fiktiivne andmeobjekt 3</v>
      </c>
      <c r="K9" s="115"/>
      <c r="L9" s="116"/>
      <c r="M9" s="124">
        <f>'Andmeobjektide nimekiri'!F17</f>
        <v>0</v>
      </c>
      <c r="N9" s="115"/>
      <c r="O9" s="115"/>
      <c r="P9" s="115">
        <f>'Andmeobjektide nimekiri'!F18</f>
        <v>0</v>
      </c>
      <c r="Q9" s="115"/>
      <c r="R9" s="115"/>
      <c r="S9" s="115">
        <f>'Andmeobjektide nimekiri'!F19</f>
        <v>0</v>
      </c>
      <c r="T9" s="115"/>
      <c r="U9" s="116"/>
    </row>
    <row r="10" spans="2:21" s="25" customFormat="1" ht="46.95" customHeight="1" x14ac:dyDescent="0.3">
      <c r="D10" s="117" t="str">
        <f>'Andmeobjektide nimekiri'!G7</f>
        <v>Andmeobjekti kirjeldus</v>
      </c>
      <c r="E10" s="118"/>
      <c r="F10" s="126"/>
      <c r="G10" s="117" t="str">
        <f>'Andmeobjektide nimekiri'!G8</f>
        <v>Andmeobjekti kirjeldus</v>
      </c>
      <c r="H10" s="118"/>
      <c r="I10" s="126"/>
      <c r="J10" s="117" t="str">
        <f>'Andmeobjektide nimekiri'!G9</f>
        <v>Andmeobjekti kirjeldus</v>
      </c>
      <c r="K10" s="118"/>
      <c r="L10" s="119"/>
      <c r="M10" s="125">
        <f>'Andmeobjektide nimekiri'!G17</f>
        <v>0</v>
      </c>
      <c r="N10" s="118"/>
      <c r="O10" s="126"/>
      <c r="P10" s="117">
        <f>'Andmeobjektide nimekiri'!G18</f>
        <v>0</v>
      </c>
      <c r="Q10" s="118"/>
      <c r="R10" s="126"/>
      <c r="S10" s="117">
        <f>'Andmeobjektide nimekiri'!G19</f>
        <v>0</v>
      </c>
      <c r="T10" s="118"/>
      <c r="U10" s="119"/>
    </row>
    <row r="11" spans="2:21" x14ac:dyDescent="0.3">
      <c r="B11" s="59" t="s">
        <v>14</v>
      </c>
      <c r="C11" s="60" t="s">
        <v>15</v>
      </c>
      <c r="D11" s="35" t="s">
        <v>16</v>
      </c>
      <c r="E11" s="16" t="s">
        <v>17</v>
      </c>
      <c r="F11" s="16" t="s">
        <v>18</v>
      </c>
      <c r="G11" s="16" t="s">
        <v>16</v>
      </c>
      <c r="H11" s="16" t="s">
        <v>17</v>
      </c>
      <c r="I11" s="16" t="s">
        <v>18</v>
      </c>
      <c r="J11" s="16" t="s">
        <v>16</v>
      </c>
      <c r="K11" s="16" t="s">
        <v>17</v>
      </c>
      <c r="L11" s="36" t="s">
        <v>18</v>
      </c>
      <c r="M11" s="72" t="s">
        <v>16</v>
      </c>
      <c r="N11" s="16" t="s">
        <v>17</v>
      </c>
      <c r="O11" s="16" t="s">
        <v>18</v>
      </c>
      <c r="P11" s="16" t="s">
        <v>16</v>
      </c>
      <c r="Q11" s="16" t="s">
        <v>17</v>
      </c>
      <c r="R11" s="16" t="s">
        <v>18</v>
      </c>
      <c r="S11" s="16" t="s">
        <v>16</v>
      </c>
      <c r="T11" s="16" t="s">
        <v>17</v>
      </c>
      <c r="U11" s="36" t="s">
        <v>18</v>
      </c>
    </row>
    <row r="12" spans="2:21" x14ac:dyDescent="0.3">
      <c r="B12" s="22" t="s">
        <v>19</v>
      </c>
      <c r="C12" s="65"/>
      <c r="D12" s="11">
        <f t="shared" ref="D12:U12" si="0">SUM(D13:D19)</f>
        <v>15</v>
      </c>
      <c r="E12" s="11">
        <f t="shared" si="0"/>
        <v>13</v>
      </c>
      <c r="F12" s="7">
        <f t="shared" si="0"/>
        <v>30</v>
      </c>
      <c r="G12" s="10">
        <f t="shared" si="0"/>
        <v>8</v>
      </c>
      <c r="H12" s="11">
        <f t="shared" si="0"/>
        <v>7</v>
      </c>
      <c r="I12" s="7">
        <f t="shared" si="0"/>
        <v>10</v>
      </c>
      <c r="J12" s="10">
        <f t="shared" si="0"/>
        <v>10</v>
      </c>
      <c r="K12" s="11">
        <f t="shared" si="0"/>
        <v>8</v>
      </c>
      <c r="L12" s="70">
        <f t="shared" si="0"/>
        <v>13</v>
      </c>
      <c r="M12" s="73">
        <f t="shared" si="0"/>
        <v>0</v>
      </c>
      <c r="N12" s="11">
        <f t="shared" si="0"/>
        <v>0</v>
      </c>
      <c r="O12" s="7">
        <f t="shared" si="0"/>
        <v>0</v>
      </c>
      <c r="P12" s="10">
        <f t="shared" si="0"/>
        <v>0</v>
      </c>
      <c r="Q12" s="11">
        <f t="shared" si="0"/>
        <v>0</v>
      </c>
      <c r="R12" s="7">
        <f t="shared" si="0"/>
        <v>0</v>
      </c>
      <c r="S12" s="10">
        <f t="shared" si="0"/>
        <v>0</v>
      </c>
      <c r="T12" s="11">
        <f t="shared" si="0"/>
        <v>0</v>
      </c>
      <c r="U12" s="70">
        <f t="shared" si="0"/>
        <v>0</v>
      </c>
    </row>
    <row r="13" spans="2:21" ht="72" x14ac:dyDescent="0.3">
      <c r="B13" s="17" t="s">
        <v>20</v>
      </c>
      <c r="C13" s="66" t="s">
        <v>79</v>
      </c>
      <c r="D13" s="14">
        <v>2</v>
      </c>
      <c r="E13" s="14">
        <v>2</v>
      </c>
      <c r="F13" s="6">
        <f>D13*E13</f>
        <v>4</v>
      </c>
      <c r="G13" s="14">
        <v>1</v>
      </c>
      <c r="H13" s="14">
        <v>1</v>
      </c>
      <c r="I13" s="6">
        <f>G13*H13</f>
        <v>1</v>
      </c>
      <c r="J13" s="14">
        <v>2</v>
      </c>
      <c r="K13" s="14">
        <v>1</v>
      </c>
      <c r="L13" s="37">
        <f>J13*K13</f>
        <v>2</v>
      </c>
      <c r="M13" s="14"/>
      <c r="N13" s="14"/>
      <c r="O13" s="6">
        <f>M13*N13</f>
        <v>0</v>
      </c>
      <c r="P13" s="14"/>
      <c r="Q13" s="14"/>
      <c r="R13" s="6">
        <f>P13*Q13</f>
        <v>0</v>
      </c>
      <c r="S13" s="14"/>
      <c r="T13" s="14"/>
      <c r="U13" s="37">
        <f>S13*T13</f>
        <v>0</v>
      </c>
    </row>
    <row r="14" spans="2:21" ht="72" x14ac:dyDescent="0.3">
      <c r="B14" s="17" t="s">
        <v>21</v>
      </c>
      <c r="C14" s="66" t="s">
        <v>80</v>
      </c>
      <c r="D14" s="14">
        <v>3</v>
      </c>
      <c r="E14" s="14">
        <v>2</v>
      </c>
      <c r="F14" s="6">
        <f>D14*E14</f>
        <v>6</v>
      </c>
      <c r="G14" s="14">
        <v>1</v>
      </c>
      <c r="H14" s="14">
        <v>1</v>
      </c>
      <c r="I14" s="6">
        <f>G14*H14</f>
        <v>1</v>
      </c>
      <c r="J14" s="14">
        <v>1</v>
      </c>
      <c r="K14" s="14">
        <v>1</v>
      </c>
      <c r="L14" s="37">
        <f>J14*K14</f>
        <v>1</v>
      </c>
      <c r="M14" s="14"/>
      <c r="N14" s="14"/>
      <c r="O14" s="6">
        <f>M14*N14</f>
        <v>0</v>
      </c>
      <c r="P14" s="14"/>
      <c r="Q14" s="14"/>
      <c r="R14" s="6">
        <f>P14*Q14</f>
        <v>0</v>
      </c>
      <c r="S14" s="14"/>
      <c r="T14" s="14"/>
      <c r="U14" s="37">
        <f>S14*T14</f>
        <v>0</v>
      </c>
    </row>
    <row r="15" spans="2:21" ht="42" customHeight="1" x14ac:dyDescent="0.3">
      <c r="B15" s="17" t="s">
        <v>22</v>
      </c>
      <c r="C15" s="66" t="s">
        <v>81</v>
      </c>
      <c r="D15" s="14">
        <v>3</v>
      </c>
      <c r="E15" s="14">
        <v>3</v>
      </c>
      <c r="F15" s="6">
        <f t="shared" ref="F15:F19" si="1">D15*E15</f>
        <v>9</v>
      </c>
      <c r="G15" s="14">
        <v>2</v>
      </c>
      <c r="H15" s="14">
        <v>1</v>
      </c>
      <c r="I15" s="6">
        <f t="shared" ref="I15:I19" si="2">G15*H15</f>
        <v>2</v>
      </c>
      <c r="J15" s="14">
        <v>1</v>
      </c>
      <c r="K15" s="14">
        <v>0</v>
      </c>
      <c r="L15" s="37">
        <f t="shared" ref="L15:L19" si="3">J15*K15</f>
        <v>0</v>
      </c>
      <c r="M15" s="14"/>
      <c r="N15" s="14"/>
      <c r="O15" s="6">
        <f t="shared" ref="O15:O19" si="4">M15*N15</f>
        <v>0</v>
      </c>
      <c r="P15" s="14"/>
      <c r="Q15" s="14"/>
      <c r="R15" s="6">
        <f t="shared" ref="R15:R19" si="5">P15*Q15</f>
        <v>0</v>
      </c>
      <c r="S15" s="14"/>
      <c r="T15" s="14"/>
      <c r="U15" s="37">
        <f t="shared" ref="U15:U19" si="6">S15*T15</f>
        <v>0</v>
      </c>
    </row>
    <row r="16" spans="2:21" ht="57.6" customHeight="1" x14ac:dyDescent="0.3">
      <c r="B16" s="17" t="s">
        <v>23</v>
      </c>
      <c r="C16" s="66" t="s">
        <v>24</v>
      </c>
      <c r="D16" s="14">
        <v>2</v>
      </c>
      <c r="E16" s="14">
        <v>1</v>
      </c>
      <c r="F16" s="6">
        <f t="shared" si="1"/>
        <v>2</v>
      </c>
      <c r="G16" s="14">
        <v>1</v>
      </c>
      <c r="H16" s="14">
        <v>1</v>
      </c>
      <c r="I16" s="6">
        <f t="shared" si="2"/>
        <v>1</v>
      </c>
      <c r="J16" s="14">
        <v>1</v>
      </c>
      <c r="K16" s="14">
        <v>1</v>
      </c>
      <c r="L16" s="37">
        <f t="shared" si="3"/>
        <v>1</v>
      </c>
      <c r="M16" s="14"/>
      <c r="N16" s="14"/>
      <c r="O16" s="6">
        <f t="shared" si="4"/>
        <v>0</v>
      </c>
      <c r="P16" s="14"/>
      <c r="Q16" s="14"/>
      <c r="R16" s="6">
        <f t="shared" si="5"/>
        <v>0</v>
      </c>
      <c r="S16" s="14"/>
      <c r="T16" s="14"/>
      <c r="U16" s="37">
        <f t="shared" si="6"/>
        <v>0</v>
      </c>
    </row>
    <row r="17" spans="2:21" ht="68.400000000000006" customHeight="1" x14ac:dyDescent="0.3">
      <c r="B17" s="17" t="s">
        <v>25</v>
      </c>
      <c r="C17" s="66" t="s">
        <v>82</v>
      </c>
      <c r="D17" s="14">
        <v>2</v>
      </c>
      <c r="E17" s="14">
        <v>2</v>
      </c>
      <c r="F17" s="6">
        <f t="shared" si="1"/>
        <v>4</v>
      </c>
      <c r="G17" s="14">
        <v>1</v>
      </c>
      <c r="H17" s="14">
        <v>1</v>
      </c>
      <c r="I17" s="6">
        <f t="shared" si="2"/>
        <v>1</v>
      </c>
      <c r="J17" s="14">
        <v>2</v>
      </c>
      <c r="K17" s="14">
        <v>2</v>
      </c>
      <c r="L17" s="37">
        <f t="shared" si="3"/>
        <v>4</v>
      </c>
      <c r="M17" s="14"/>
      <c r="N17" s="14"/>
      <c r="O17" s="6">
        <f t="shared" si="4"/>
        <v>0</v>
      </c>
      <c r="P17" s="14"/>
      <c r="Q17" s="14"/>
      <c r="R17" s="6">
        <f t="shared" si="5"/>
        <v>0</v>
      </c>
      <c r="S17" s="14"/>
      <c r="T17" s="14"/>
      <c r="U17" s="37">
        <f t="shared" si="6"/>
        <v>0</v>
      </c>
    </row>
    <row r="18" spans="2:21" ht="43.2" x14ac:dyDescent="0.3">
      <c r="B18" s="17" t="s">
        <v>26</v>
      </c>
      <c r="C18" s="66" t="s">
        <v>27</v>
      </c>
      <c r="D18" s="14">
        <v>1</v>
      </c>
      <c r="E18" s="14">
        <v>1</v>
      </c>
      <c r="F18" s="6">
        <f t="shared" si="1"/>
        <v>1</v>
      </c>
      <c r="G18" s="14">
        <v>0</v>
      </c>
      <c r="H18" s="14">
        <v>0</v>
      </c>
      <c r="I18" s="6">
        <f t="shared" si="2"/>
        <v>0</v>
      </c>
      <c r="J18" s="14">
        <v>1</v>
      </c>
      <c r="K18" s="14">
        <v>1</v>
      </c>
      <c r="L18" s="37">
        <f t="shared" si="3"/>
        <v>1</v>
      </c>
      <c r="M18" s="14"/>
      <c r="N18" s="14"/>
      <c r="O18" s="6">
        <f t="shared" si="4"/>
        <v>0</v>
      </c>
      <c r="P18" s="14"/>
      <c r="Q18" s="14"/>
      <c r="R18" s="6">
        <f t="shared" si="5"/>
        <v>0</v>
      </c>
      <c r="S18" s="14"/>
      <c r="T18" s="14"/>
      <c r="U18" s="37">
        <f t="shared" si="6"/>
        <v>0</v>
      </c>
    </row>
    <row r="19" spans="2:21" ht="28.8" x14ac:dyDescent="0.3">
      <c r="B19" s="17" t="s">
        <v>28</v>
      </c>
      <c r="C19" s="66" t="s">
        <v>29</v>
      </c>
      <c r="D19" s="14">
        <v>2</v>
      </c>
      <c r="E19" s="14">
        <v>2</v>
      </c>
      <c r="F19" s="6">
        <f t="shared" si="1"/>
        <v>4</v>
      </c>
      <c r="G19" s="14">
        <v>2</v>
      </c>
      <c r="H19" s="14">
        <v>2</v>
      </c>
      <c r="I19" s="6">
        <f t="shared" si="2"/>
        <v>4</v>
      </c>
      <c r="J19" s="14">
        <v>2</v>
      </c>
      <c r="K19" s="14">
        <v>2</v>
      </c>
      <c r="L19" s="37">
        <f t="shared" si="3"/>
        <v>4</v>
      </c>
      <c r="M19" s="14"/>
      <c r="N19" s="14"/>
      <c r="O19" s="6">
        <f t="shared" si="4"/>
        <v>0</v>
      </c>
      <c r="P19" s="14"/>
      <c r="Q19" s="14"/>
      <c r="R19" s="6">
        <f t="shared" si="5"/>
        <v>0</v>
      </c>
      <c r="S19" s="14"/>
      <c r="T19" s="14"/>
      <c r="U19" s="37">
        <f t="shared" si="6"/>
        <v>0</v>
      </c>
    </row>
    <row r="20" spans="2:21" x14ac:dyDescent="0.3">
      <c r="B20" s="23" t="s">
        <v>30</v>
      </c>
      <c r="C20" s="67"/>
      <c r="D20" s="14"/>
      <c r="E20" s="14"/>
      <c r="F20" s="20">
        <f>F12/E12</f>
        <v>2.3076923076923075</v>
      </c>
      <c r="G20" s="4"/>
      <c r="H20" s="14"/>
      <c r="I20" s="20">
        <f>I12/H12</f>
        <v>1.4285714285714286</v>
      </c>
      <c r="J20" s="4"/>
      <c r="K20" s="14"/>
      <c r="L20" s="71">
        <f>L12/K12</f>
        <v>1.625</v>
      </c>
      <c r="M20" s="38"/>
      <c r="N20" s="14"/>
      <c r="O20" s="20" t="e">
        <f>O12/N12</f>
        <v>#DIV/0!</v>
      </c>
      <c r="P20" s="4"/>
      <c r="Q20" s="14"/>
      <c r="R20" s="20" t="e">
        <f>R12/Q12</f>
        <v>#DIV/0!</v>
      </c>
      <c r="S20" s="4"/>
      <c r="T20" s="14"/>
      <c r="U20" s="71" t="e">
        <f>U12/T12</f>
        <v>#DIV/0!</v>
      </c>
    </row>
    <row r="21" spans="2:21" x14ac:dyDescent="0.3">
      <c r="B21" s="15" t="s">
        <v>31</v>
      </c>
      <c r="C21" s="68"/>
      <c r="D21" s="64">
        <f>SUM(D22:D24)</f>
        <v>5</v>
      </c>
      <c r="E21" s="64">
        <f>SUM(E22:E24)</f>
        <v>6</v>
      </c>
      <c r="F21" s="64">
        <f>SUM(F22:F24)</f>
        <v>11</v>
      </c>
      <c r="G21" s="64">
        <f t="shared" ref="G21:U21" si="7">SUM(G22:G24)</f>
        <v>5</v>
      </c>
      <c r="H21" s="64">
        <f t="shared" si="7"/>
        <v>6</v>
      </c>
      <c r="I21" s="64">
        <f t="shared" si="7"/>
        <v>11</v>
      </c>
      <c r="J21" s="64">
        <f t="shared" si="7"/>
        <v>5</v>
      </c>
      <c r="K21" s="64">
        <f t="shared" si="7"/>
        <v>5</v>
      </c>
      <c r="L21" s="64">
        <f t="shared" si="7"/>
        <v>8</v>
      </c>
      <c r="M21" s="64">
        <f t="shared" si="7"/>
        <v>0</v>
      </c>
      <c r="N21" s="64">
        <f t="shared" si="7"/>
        <v>0</v>
      </c>
      <c r="O21" s="64">
        <f t="shared" si="7"/>
        <v>0</v>
      </c>
      <c r="P21" s="64">
        <f t="shared" si="7"/>
        <v>0</v>
      </c>
      <c r="Q21" s="64">
        <f t="shared" si="7"/>
        <v>0</v>
      </c>
      <c r="R21" s="64">
        <f t="shared" si="7"/>
        <v>0</v>
      </c>
      <c r="S21" s="64">
        <f t="shared" si="7"/>
        <v>0</v>
      </c>
      <c r="T21" s="64">
        <f t="shared" si="7"/>
        <v>0</v>
      </c>
      <c r="U21" s="64">
        <f t="shared" si="7"/>
        <v>0</v>
      </c>
    </row>
    <row r="22" spans="2:21" ht="43.2" x14ac:dyDescent="0.3">
      <c r="B22" s="12" t="s">
        <v>32</v>
      </c>
      <c r="C22" s="61" t="s">
        <v>33</v>
      </c>
      <c r="D22" s="14">
        <v>3</v>
      </c>
      <c r="E22" s="14">
        <v>3</v>
      </c>
      <c r="F22" s="6">
        <f>D22*E22</f>
        <v>9</v>
      </c>
      <c r="G22" s="14">
        <v>3</v>
      </c>
      <c r="H22" s="14">
        <v>3</v>
      </c>
      <c r="I22" s="6">
        <f>G22*H22</f>
        <v>9</v>
      </c>
      <c r="J22" s="14">
        <v>3</v>
      </c>
      <c r="K22" s="14">
        <v>2</v>
      </c>
      <c r="L22" s="37">
        <f>J22*K22</f>
        <v>6</v>
      </c>
      <c r="M22" s="14"/>
      <c r="N22" s="14"/>
      <c r="O22" s="6">
        <f>M22*N22</f>
        <v>0</v>
      </c>
      <c r="P22" s="14"/>
      <c r="Q22" s="14"/>
      <c r="R22" s="6">
        <f>P22*Q22</f>
        <v>0</v>
      </c>
      <c r="S22" s="14"/>
      <c r="T22" s="14"/>
      <c r="U22" s="37">
        <f>S22*T22</f>
        <v>0</v>
      </c>
    </row>
    <row r="23" spans="2:21" ht="28.8" x14ac:dyDescent="0.3">
      <c r="B23" s="12" t="s">
        <v>34</v>
      </c>
      <c r="C23" s="61" t="s">
        <v>35</v>
      </c>
      <c r="D23" s="14">
        <v>0</v>
      </c>
      <c r="E23" s="14">
        <v>2</v>
      </c>
      <c r="F23" s="6">
        <f>D23*E23</f>
        <v>0</v>
      </c>
      <c r="G23" s="14">
        <v>0</v>
      </c>
      <c r="H23" s="14">
        <v>2</v>
      </c>
      <c r="I23" s="6">
        <f>G23*H23</f>
        <v>0</v>
      </c>
      <c r="J23" s="14">
        <v>0</v>
      </c>
      <c r="K23" s="14">
        <v>2</v>
      </c>
      <c r="L23" s="37">
        <f>J23*K23</f>
        <v>0</v>
      </c>
      <c r="M23" s="14"/>
      <c r="N23" s="14"/>
      <c r="O23" s="6">
        <f>M23*N23</f>
        <v>0</v>
      </c>
      <c r="P23" s="14"/>
      <c r="Q23" s="14"/>
      <c r="R23" s="6">
        <f>P23*Q23</f>
        <v>0</v>
      </c>
      <c r="S23" s="14"/>
      <c r="T23" s="14"/>
      <c r="U23" s="37">
        <f>S23*T23</f>
        <v>0</v>
      </c>
    </row>
    <row r="24" spans="2:21" ht="43.2" x14ac:dyDescent="0.3">
      <c r="B24" s="12" t="s">
        <v>77</v>
      </c>
      <c r="C24" s="61" t="s">
        <v>36</v>
      </c>
      <c r="D24" s="14">
        <v>2</v>
      </c>
      <c r="E24" s="14">
        <v>1</v>
      </c>
      <c r="F24" s="6">
        <f t="shared" ref="F24" si="8">D24*E24</f>
        <v>2</v>
      </c>
      <c r="G24" s="14">
        <v>2</v>
      </c>
      <c r="H24" s="14">
        <v>1</v>
      </c>
      <c r="I24" s="6">
        <f t="shared" ref="I24" si="9">G24*H24</f>
        <v>2</v>
      </c>
      <c r="J24" s="14">
        <v>2</v>
      </c>
      <c r="K24" s="14">
        <v>1</v>
      </c>
      <c r="L24" s="37">
        <f t="shared" ref="L24" si="10">J24*K24</f>
        <v>2</v>
      </c>
      <c r="M24" s="14"/>
      <c r="N24" s="14"/>
      <c r="O24" s="6">
        <f t="shared" ref="O24" si="11">M24*N24</f>
        <v>0</v>
      </c>
      <c r="P24" s="14"/>
      <c r="Q24" s="14"/>
      <c r="R24" s="6">
        <f t="shared" ref="R24" si="12">P24*Q24</f>
        <v>0</v>
      </c>
      <c r="S24" s="14"/>
      <c r="T24" s="14"/>
      <c r="U24" s="37">
        <f t="shared" ref="U24" si="13">S24*T24</f>
        <v>0</v>
      </c>
    </row>
    <row r="25" spans="2:21" x14ac:dyDescent="0.3">
      <c r="B25" s="24" t="s">
        <v>37</v>
      </c>
      <c r="C25" s="76"/>
      <c r="D25" s="9"/>
      <c r="E25" s="9"/>
      <c r="F25" s="19">
        <f>F21/E21</f>
        <v>1.8333333333333333</v>
      </c>
      <c r="G25" s="8"/>
      <c r="H25" s="9"/>
      <c r="I25" s="19">
        <f>I21/H21</f>
        <v>1.8333333333333333</v>
      </c>
      <c r="J25" s="8"/>
      <c r="K25" s="9"/>
      <c r="L25" s="63">
        <f>L21/K21</f>
        <v>1.6</v>
      </c>
      <c r="M25" s="38"/>
      <c r="N25" s="9"/>
      <c r="O25" s="19" t="e">
        <f>O21/N21</f>
        <v>#DIV/0!</v>
      </c>
      <c r="P25" s="8"/>
      <c r="Q25" s="9"/>
      <c r="R25" s="19" t="e">
        <f>R21/Q21</f>
        <v>#DIV/0!</v>
      </c>
      <c r="S25" s="8"/>
      <c r="T25" s="9"/>
      <c r="U25" s="63" t="e">
        <f>U21/T21</f>
        <v>#DIV/0!</v>
      </c>
    </row>
    <row r="26" spans="2:21" x14ac:dyDescent="0.3">
      <c r="B26" s="80" t="s">
        <v>38</v>
      </c>
      <c r="C26" s="77"/>
      <c r="D26" s="78">
        <f>SUM(D27:D32)</f>
        <v>11</v>
      </c>
      <c r="E26" s="78">
        <f>SUM(E27:E32)</f>
        <v>11</v>
      </c>
      <c r="F26" s="78">
        <f t="shared" ref="F26:U26" si="14">SUM(F27:F32)</f>
        <v>22</v>
      </c>
      <c r="G26" s="78">
        <f t="shared" si="14"/>
        <v>12</v>
      </c>
      <c r="H26" s="78">
        <f t="shared" si="14"/>
        <v>8</v>
      </c>
      <c r="I26" s="78">
        <f t="shared" si="14"/>
        <v>18</v>
      </c>
      <c r="J26" s="78">
        <f t="shared" si="14"/>
        <v>10</v>
      </c>
      <c r="K26" s="78">
        <f t="shared" si="14"/>
        <v>12</v>
      </c>
      <c r="L26" s="78">
        <f t="shared" si="14"/>
        <v>21</v>
      </c>
      <c r="M26" s="78">
        <f t="shared" si="14"/>
        <v>0</v>
      </c>
      <c r="N26" s="78">
        <f t="shared" si="14"/>
        <v>0</v>
      </c>
      <c r="O26" s="78">
        <f t="shared" si="14"/>
        <v>0</v>
      </c>
      <c r="P26" s="78">
        <f t="shared" si="14"/>
        <v>0</v>
      </c>
      <c r="Q26" s="78">
        <f t="shared" si="14"/>
        <v>0</v>
      </c>
      <c r="R26" s="78">
        <f t="shared" si="14"/>
        <v>0</v>
      </c>
      <c r="S26" s="78">
        <f t="shared" si="14"/>
        <v>0</v>
      </c>
      <c r="T26" s="78">
        <f t="shared" si="14"/>
        <v>0</v>
      </c>
      <c r="U26" s="79">
        <f t="shared" si="14"/>
        <v>0</v>
      </c>
    </row>
    <row r="27" spans="2:21" ht="72.599999999999994" customHeight="1" x14ac:dyDescent="0.3">
      <c r="B27" s="12" t="s">
        <v>78</v>
      </c>
      <c r="C27" s="61" t="s">
        <v>91</v>
      </c>
      <c r="D27" s="14">
        <v>3</v>
      </c>
      <c r="E27" s="14">
        <v>2</v>
      </c>
      <c r="F27" s="6">
        <f>D27*E27</f>
        <v>6</v>
      </c>
      <c r="G27" s="14">
        <v>2</v>
      </c>
      <c r="H27" s="14">
        <v>1</v>
      </c>
      <c r="I27" s="6">
        <f>G27*H27</f>
        <v>2</v>
      </c>
      <c r="J27" s="14">
        <v>2</v>
      </c>
      <c r="K27" s="14">
        <v>2</v>
      </c>
      <c r="L27" s="37">
        <f>J27*K27</f>
        <v>4</v>
      </c>
      <c r="M27" s="14"/>
      <c r="N27" s="14"/>
      <c r="O27" s="6">
        <f>M27*N27</f>
        <v>0</v>
      </c>
      <c r="P27" s="14"/>
      <c r="Q27" s="14"/>
      <c r="R27" s="6">
        <f>P27*Q27</f>
        <v>0</v>
      </c>
      <c r="S27" s="14"/>
      <c r="T27" s="14"/>
      <c r="U27" s="37">
        <f>S27*T27</f>
        <v>0</v>
      </c>
    </row>
    <row r="28" spans="2:21" ht="28.8" x14ac:dyDescent="0.3">
      <c r="B28" s="12" t="s">
        <v>40</v>
      </c>
      <c r="C28" s="61" t="s">
        <v>41</v>
      </c>
      <c r="D28" s="14">
        <v>1</v>
      </c>
      <c r="E28" s="14">
        <v>1</v>
      </c>
      <c r="F28" s="6">
        <f>D28*E28</f>
        <v>1</v>
      </c>
      <c r="G28" s="14">
        <v>3</v>
      </c>
      <c r="H28" s="14">
        <v>1</v>
      </c>
      <c r="I28" s="6">
        <f>G28*H28</f>
        <v>3</v>
      </c>
      <c r="J28" s="14">
        <v>1</v>
      </c>
      <c r="K28" s="14">
        <v>2</v>
      </c>
      <c r="L28" s="37">
        <f>J28*K28</f>
        <v>2</v>
      </c>
      <c r="M28" s="14"/>
      <c r="N28" s="14"/>
      <c r="O28" s="6">
        <f>M28*N28</f>
        <v>0</v>
      </c>
      <c r="P28" s="14"/>
      <c r="Q28" s="14"/>
      <c r="R28" s="6">
        <f>P28*Q28</f>
        <v>0</v>
      </c>
      <c r="S28" s="14"/>
      <c r="T28" s="14"/>
      <c r="U28" s="37">
        <f>S28*T28</f>
        <v>0</v>
      </c>
    </row>
    <row r="29" spans="2:21" ht="57.6" customHeight="1" x14ac:dyDescent="0.3">
      <c r="B29" s="12" t="s">
        <v>42</v>
      </c>
      <c r="C29" s="61" t="s">
        <v>84</v>
      </c>
      <c r="D29" s="14">
        <v>2</v>
      </c>
      <c r="E29" s="14">
        <v>1</v>
      </c>
      <c r="F29" s="6">
        <f>D29*E29</f>
        <v>2</v>
      </c>
      <c r="G29" s="14">
        <v>2</v>
      </c>
      <c r="H29" s="14">
        <v>1</v>
      </c>
      <c r="I29" s="6">
        <f>G29*H29</f>
        <v>2</v>
      </c>
      <c r="J29" s="14">
        <v>2</v>
      </c>
      <c r="K29" s="14">
        <v>1</v>
      </c>
      <c r="L29" s="37">
        <f>J29*K29</f>
        <v>2</v>
      </c>
      <c r="M29" s="14"/>
      <c r="N29" s="14"/>
      <c r="O29" s="6">
        <f>M29*N29</f>
        <v>0</v>
      </c>
      <c r="P29" s="14"/>
      <c r="Q29" s="14"/>
      <c r="R29" s="6">
        <f>P29*Q29</f>
        <v>0</v>
      </c>
      <c r="S29" s="14"/>
      <c r="T29" s="14"/>
      <c r="U29" s="37">
        <f>S29*T29</f>
        <v>0</v>
      </c>
    </row>
    <row r="30" spans="2:21" ht="43.2" x14ac:dyDescent="0.3">
      <c r="B30" s="12" t="s">
        <v>43</v>
      </c>
      <c r="C30" s="61" t="s">
        <v>44</v>
      </c>
      <c r="D30" s="14">
        <v>1</v>
      </c>
      <c r="E30" s="14">
        <v>2</v>
      </c>
      <c r="F30" s="6">
        <f t="shared" ref="F30:F32" si="15">D30*E30</f>
        <v>2</v>
      </c>
      <c r="G30" s="14">
        <v>1</v>
      </c>
      <c r="H30" s="14">
        <v>1</v>
      </c>
      <c r="I30" s="6">
        <f t="shared" ref="I30:I32" si="16">G30*H30</f>
        <v>1</v>
      </c>
      <c r="J30" s="14">
        <v>1</v>
      </c>
      <c r="K30" s="14">
        <v>2</v>
      </c>
      <c r="L30" s="37">
        <f t="shared" ref="L30:L32" si="17">J30*K30</f>
        <v>2</v>
      </c>
      <c r="M30" s="14"/>
      <c r="N30" s="14"/>
      <c r="O30" s="6">
        <f t="shared" ref="O30:O32" si="18">M30*N30</f>
        <v>0</v>
      </c>
      <c r="P30" s="14"/>
      <c r="Q30" s="14"/>
      <c r="R30" s="6">
        <f t="shared" ref="R30:R32" si="19">P30*Q30</f>
        <v>0</v>
      </c>
      <c r="S30" s="14"/>
      <c r="T30" s="14"/>
      <c r="U30" s="37">
        <f t="shared" ref="U30:U32" si="20">S30*T30</f>
        <v>0</v>
      </c>
    </row>
    <row r="31" spans="2:21" ht="43.2" x14ac:dyDescent="0.3">
      <c r="B31" s="12" t="s">
        <v>45</v>
      </c>
      <c r="C31" s="61" t="s">
        <v>46</v>
      </c>
      <c r="D31" s="14">
        <v>1</v>
      </c>
      <c r="E31" s="14">
        <v>2</v>
      </c>
      <c r="F31" s="6">
        <f t="shared" si="15"/>
        <v>2</v>
      </c>
      <c r="G31" s="14">
        <v>1</v>
      </c>
      <c r="H31" s="14">
        <v>1</v>
      </c>
      <c r="I31" s="6">
        <f t="shared" si="16"/>
        <v>1</v>
      </c>
      <c r="J31" s="14">
        <v>1</v>
      </c>
      <c r="K31" s="14">
        <v>2</v>
      </c>
      <c r="L31" s="37">
        <f t="shared" si="17"/>
        <v>2</v>
      </c>
      <c r="M31" s="14"/>
      <c r="N31" s="14"/>
      <c r="O31" s="6">
        <f t="shared" si="18"/>
        <v>0</v>
      </c>
      <c r="P31" s="14"/>
      <c r="Q31" s="14"/>
      <c r="R31" s="6">
        <f t="shared" si="19"/>
        <v>0</v>
      </c>
      <c r="S31" s="14"/>
      <c r="T31" s="14"/>
      <c r="U31" s="37">
        <f t="shared" si="20"/>
        <v>0</v>
      </c>
    </row>
    <row r="32" spans="2:21" ht="57.6" x14ac:dyDescent="0.3">
      <c r="B32" s="12" t="s">
        <v>47</v>
      </c>
      <c r="C32" s="61" t="s">
        <v>48</v>
      </c>
      <c r="D32" s="14">
        <v>3</v>
      </c>
      <c r="E32" s="14">
        <v>3</v>
      </c>
      <c r="F32" s="6">
        <f t="shared" si="15"/>
        <v>9</v>
      </c>
      <c r="G32" s="14">
        <v>3</v>
      </c>
      <c r="H32" s="14">
        <v>3</v>
      </c>
      <c r="I32" s="6">
        <f t="shared" si="16"/>
        <v>9</v>
      </c>
      <c r="J32" s="14">
        <v>3</v>
      </c>
      <c r="K32" s="14">
        <v>3</v>
      </c>
      <c r="L32" s="37">
        <f t="shared" si="17"/>
        <v>9</v>
      </c>
      <c r="M32" s="14"/>
      <c r="N32" s="14"/>
      <c r="O32" s="6">
        <f t="shared" si="18"/>
        <v>0</v>
      </c>
      <c r="P32" s="14"/>
      <c r="Q32" s="14"/>
      <c r="R32" s="6">
        <f t="shared" si="19"/>
        <v>0</v>
      </c>
      <c r="S32" s="14"/>
      <c r="T32" s="14"/>
      <c r="U32" s="37">
        <f t="shared" si="20"/>
        <v>0</v>
      </c>
    </row>
    <row r="33" spans="2:21" x14ac:dyDescent="0.3">
      <c r="B33" s="24" t="s">
        <v>49</v>
      </c>
      <c r="C33" s="69"/>
      <c r="D33" s="9"/>
      <c r="E33" s="9"/>
      <c r="F33" s="19">
        <f>F26/E26</f>
        <v>2</v>
      </c>
      <c r="G33" s="8"/>
      <c r="H33" s="9"/>
      <c r="I33" s="19">
        <f>I26/H26</f>
        <v>2.25</v>
      </c>
      <c r="J33" s="8"/>
      <c r="K33" s="9"/>
      <c r="L33" s="19">
        <f>L26/K26</f>
        <v>1.75</v>
      </c>
      <c r="M33" s="38"/>
      <c r="N33" s="9"/>
      <c r="O33" s="19" t="e">
        <f>O26/N26</f>
        <v>#DIV/0!</v>
      </c>
      <c r="P33" s="8"/>
      <c r="Q33" s="9"/>
      <c r="R33" s="19" t="e">
        <f>R26/Q26</f>
        <v>#DIV/0!</v>
      </c>
      <c r="S33" s="8"/>
      <c r="T33" s="9"/>
      <c r="U33" s="19" t="e">
        <f>U26/T26</f>
        <v>#DIV/0!</v>
      </c>
    </row>
    <row r="36" spans="2:21" x14ac:dyDescent="0.3">
      <c r="D36" s="1"/>
      <c r="E36" s="1"/>
      <c r="G36" s="1"/>
      <c r="H36" s="1"/>
      <c r="J36" s="1"/>
      <c r="K36" s="1"/>
      <c r="M36" s="1"/>
      <c r="N36" s="1"/>
      <c r="P36" s="1"/>
      <c r="Q36" s="1"/>
      <c r="S36" s="1"/>
      <c r="T36" s="1"/>
    </row>
    <row r="37" spans="2:21" x14ac:dyDescent="0.3">
      <c r="D37" s="3"/>
      <c r="E37" s="3"/>
      <c r="G37" s="3"/>
      <c r="H37" s="3"/>
      <c r="J37" s="3"/>
      <c r="K37" s="3"/>
      <c r="M37" s="3"/>
      <c r="N37" s="3"/>
      <c r="P37" s="3"/>
      <c r="Q37" s="3"/>
      <c r="S37" s="3"/>
      <c r="T37" s="3"/>
    </row>
    <row r="38" spans="2:21" x14ac:dyDescent="0.3">
      <c r="D38" s="3"/>
      <c r="E38" s="3"/>
      <c r="G38" s="3"/>
      <c r="H38" s="3"/>
      <c r="J38" s="3"/>
      <c r="K38" s="3"/>
      <c r="M38" s="3"/>
      <c r="N38" s="3"/>
      <c r="P38" s="3"/>
      <c r="Q38" s="3"/>
      <c r="S38" s="3"/>
      <c r="T38" s="3"/>
    </row>
    <row r="39" spans="2:21" x14ac:dyDescent="0.3">
      <c r="D39" s="3"/>
      <c r="E39" s="3"/>
      <c r="G39" s="3"/>
      <c r="H39" s="3"/>
      <c r="J39" s="3"/>
      <c r="K39" s="3"/>
      <c r="M39" s="3"/>
      <c r="N39" s="3"/>
      <c r="P39" s="3"/>
      <c r="Q39" s="3"/>
      <c r="S39" s="3"/>
      <c r="T39" s="3"/>
    </row>
    <row r="40" spans="2:21" x14ac:dyDescent="0.3">
      <c r="D40" s="3"/>
      <c r="E40" s="3"/>
      <c r="G40" s="3"/>
      <c r="H40" s="3"/>
      <c r="J40" s="3"/>
      <c r="K40" s="3"/>
      <c r="M40" s="3"/>
      <c r="N40" s="3"/>
      <c r="P40" s="3"/>
      <c r="Q40" s="3"/>
      <c r="S40" s="3"/>
      <c r="T40" s="3"/>
    </row>
    <row r="42" spans="2:21" x14ac:dyDescent="0.3">
      <c r="D42" s="1"/>
      <c r="E42" s="1"/>
      <c r="G42" s="1"/>
      <c r="H42" s="1"/>
      <c r="J42" s="1"/>
      <c r="K42" s="1"/>
      <c r="M42" s="1"/>
      <c r="N42" s="1"/>
      <c r="P42" s="1"/>
      <c r="Q42" s="1"/>
      <c r="S42" s="1"/>
      <c r="T42" s="1"/>
    </row>
    <row r="43" spans="2:21" x14ac:dyDescent="0.3">
      <c r="D43" s="3"/>
      <c r="E43" s="3"/>
      <c r="G43" s="3"/>
      <c r="H43" s="3"/>
      <c r="J43" s="3"/>
      <c r="K43" s="3"/>
      <c r="M43" s="3"/>
      <c r="N43" s="3"/>
      <c r="P43" s="3"/>
      <c r="Q43" s="3"/>
      <c r="S43" s="3"/>
      <c r="T43" s="3"/>
    </row>
    <row r="44" spans="2:21" x14ac:dyDescent="0.3">
      <c r="D44" s="3"/>
      <c r="E44" s="3"/>
      <c r="G44" s="3"/>
      <c r="H44" s="3"/>
      <c r="J44" s="3"/>
      <c r="K44" s="3"/>
      <c r="M44" s="3"/>
      <c r="N44" s="3"/>
      <c r="P44" s="3"/>
      <c r="Q44" s="3"/>
      <c r="S44" s="3"/>
      <c r="T44" s="3"/>
    </row>
    <row r="45" spans="2:21" x14ac:dyDescent="0.3">
      <c r="D45" s="3"/>
      <c r="E45" s="3"/>
      <c r="G45" s="3"/>
      <c r="H45" s="3"/>
      <c r="J45" s="3"/>
      <c r="K45" s="3"/>
      <c r="M45" s="3"/>
      <c r="N45" s="3"/>
      <c r="P45" s="3"/>
      <c r="Q45" s="3"/>
      <c r="S45" s="3"/>
      <c r="T45" s="3"/>
    </row>
    <row r="46" spans="2:21" x14ac:dyDescent="0.3">
      <c r="D46" s="3"/>
      <c r="E46" s="3"/>
      <c r="G46" s="3"/>
      <c r="H46" s="3"/>
      <c r="J46" s="3"/>
      <c r="K46" s="3"/>
      <c r="M46" s="3"/>
      <c r="N46" s="3"/>
      <c r="P46" s="3"/>
      <c r="Q46" s="3"/>
      <c r="S46" s="3"/>
      <c r="T46" s="3"/>
    </row>
  </sheetData>
  <mergeCells count="14">
    <mergeCell ref="J9:L9"/>
    <mergeCell ref="J10:L10"/>
    <mergeCell ref="D8:L8"/>
    <mergeCell ref="M8:U8"/>
    <mergeCell ref="M9:O9"/>
    <mergeCell ref="P9:R9"/>
    <mergeCell ref="S9:U9"/>
    <mergeCell ref="M10:O10"/>
    <mergeCell ref="P10:R10"/>
    <mergeCell ref="S10:U10"/>
    <mergeCell ref="D9:F9"/>
    <mergeCell ref="D10:F10"/>
    <mergeCell ref="G9:I9"/>
    <mergeCell ref="G10:I10"/>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DE2115F-0696-4C84-AA58-4C2EBEC05569}">
          <x14:formula1>
            <xm:f>Abileht!$D$3:$D$4</xm:f>
          </x14:formula1>
          <xm:sqref>D22:D23 G22:G23 J22:J23 M22:M23 P22:P23 S22:S23</xm:sqref>
        </x14:dataValidation>
        <x14:dataValidation type="list" allowBlank="1" showInputMessage="1" showErrorMessage="1" xr:uid="{49B8ECDE-3F51-436B-9349-13EABC443050}">
          <x14:formula1>
            <xm:f>Abileht!$B$3:$B$6</xm:f>
          </x14:formula1>
          <xm:sqref>U26 D15:E20 D24:D33 S15:T20 M24:M33 J24:J33 G24:G33 P24:P33 E22:E33 F26 I26 L26 O26 R26 G15:H20 J15:K20 M15:N20 P15:Q20 H22:H33 K22:K33 N22:N33 Q22:Q33 T22:T33 S24:S33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31F2-E24F-45D3-B8C3-CA3702A9262B}">
  <sheetPr>
    <tabColor theme="9" tint="0.59999389629810485"/>
  </sheetPr>
  <dimension ref="B1:I33"/>
  <sheetViews>
    <sheetView zoomScale="85" zoomScaleNormal="85" workbookViewId="0">
      <pane ySplit="10" topLeftCell="A11" activePane="bottomLeft" state="frozen"/>
      <selection pane="bottomLeft" activeCell="N23" sqref="N23"/>
    </sheetView>
  </sheetViews>
  <sheetFormatPr defaultRowHeight="14.4" x14ac:dyDescent="0.3"/>
  <cols>
    <col min="1" max="1" width="3.33203125" customWidth="1"/>
    <col min="2" max="2" width="55.6640625" style="13" customWidth="1"/>
    <col min="3" max="3" width="59.88671875" style="13" customWidth="1"/>
    <col min="4" max="5" width="12.88671875" customWidth="1"/>
    <col min="6" max="6" width="12" customWidth="1"/>
    <col min="7" max="8" width="12.88671875" customWidth="1"/>
    <col min="9" max="9" width="12" customWidth="1"/>
  </cols>
  <sheetData>
    <row r="1" spans="2:9" ht="13.2" customHeight="1" x14ac:dyDescent="0.3"/>
    <row r="8" spans="2:9" x14ac:dyDescent="0.3">
      <c r="D8" s="127" t="str">
        <f>'Andmeobjektide nimekiri'!C7</f>
        <v>Fiktiivne andmekogu</v>
      </c>
      <c r="E8" s="127"/>
      <c r="F8" s="128"/>
      <c r="G8" s="127">
        <f>'Andmeobjektide nimekiri'!C17</f>
        <v>0</v>
      </c>
      <c r="H8" s="127"/>
      <c r="I8" s="128"/>
    </row>
    <row r="9" spans="2:9" ht="74.400000000000006" customHeight="1" x14ac:dyDescent="0.3">
      <c r="D9" s="129" t="str">
        <f>'Andmeobjektide nimekiri'!D7</f>
        <v>Andmekogu on välja mõeldud ning sisaldab välja mõeldud andmeid</v>
      </c>
      <c r="E9" s="129"/>
      <c r="F9" s="130"/>
      <c r="G9" s="129">
        <f>'Andmeobjektide nimekiri'!D17</f>
        <v>0</v>
      </c>
      <c r="H9" s="129"/>
      <c r="I9" s="130"/>
    </row>
    <row r="10" spans="2:9" x14ac:dyDescent="0.3">
      <c r="B10" s="59" t="s">
        <v>14</v>
      </c>
      <c r="C10" s="60" t="s">
        <v>15</v>
      </c>
      <c r="D10" s="72" t="s">
        <v>16</v>
      </c>
      <c r="E10" s="16" t="s">
        <v>17</v>
      </c>
      <c r="F10" s="36" t="s">
        <v>18</v>
      </c>
      <c r="G10" s="16" t="s">
        <v>16</v>
      </c>
      <c r="H10" s="16" t="s">
        <v>17</v>
      </c>
      <c r="I10" s="36" t="s">
        <v>18</v>
      </c>
    </row>
    <row r="11" spans="2:9" x14ac:dyDescent="0.3">
      <c r="B11" s="21" t="s">
        <v>50</v>
      </c>
      <c r="C11" s="83"/>
      <c r="D11" s="84">
        <f t="shared" ref="D11:I11" si="0">SUM(D12:D18)</f>
        <v>16</v>
      </c>
      <c r="E11" s="85">
        <f t="shared" si="0"/>
        <v>16</v>
      </c>
      <c r="F11" s="87">
        <f t="shared" si="0"/>
        <v>37</v>
      </c>
      <c r="G11" s="85">
        <f t="shared" si="0"/>
        <v>0</v>
      </c>
      <c r="H11" s="85">
        <f t="shared" si="0"/>
        <v>0</v>
      </c>
      <c r="I11" s="86">
        <f t="shared" si="0"/>
        <v>0</v>
      </c>
    </row>
    <row r="12" spans="2:9" ht="28.8" x14ac:dyDescent="0.3">
      <c r="B12" s="12" t="s">
        <v>51</v>
      </c>
      <c r="C12" s="61" t="s">
        <v>52</v>
      </c>
      <c r="D12" s="4">
        <v>3</v>
      </c>
      <c r="E12" s="14">
        <v>2</v>
      </c>
      <c r="F12" s="75">
        <f>D12*E12</f>
        <v>6</v>
      </c>
      <c r="G12" s="4"/>
      <c r="H12" s="14"/>
      <c r="I12" s="75">
        <f>G12*H12</f>
        <v>0</v>
      </c>
    </row>
    <row r="13" spans="2:9" ht="59.4" customHeight="1" x14ac:dyDescent="0.3">
      <c r="B13" s="12" t="s">
        <v>53</v>
      </c>
      <c r="C13" s="61" t="s">
        <v>83</v>
      </c>
      <c r="D13" s="4">
        <v>2</v>
      </c>
      <c r="E13" s="14">
        <v>2</v>
      </c>
      <c r="F13" s="37">
        <f>D13*E13</f>
        <v>4</v>
      </c>
      <c r="G13" s="4"/>
      <c r="H13" s="14"/>
      <c r="I13" s="37">
        <f>G13*H13</f>
        <v>0</v>
      </c>
    </row>
    <row r="14" spans="2:9" ht="43.2" x14ac:dyDescent="0.3">
      <c r="B14" s="12" t="s">
        <v>54</v>
      </c>
      <c r="C14" s="61" t="s">
        <v>55</v>
      </c>
      <c r="D14" s="4">
        <v>2</v>
      </c>
      <c r="E14" s="14">
        <v>3</v>
      </c>
      <c r="F14" s="37">
        <f t="shared" ref="F14:F18" si="1">D14*E14</f>
        <v>6</v>
      </c>
      <c r="G14" s="4"/>
      <c r="H14" s="14"/>
      <c r="I14" s="37">
        <f t="shared" ref="I14:I18" si="2">G14*H14</f>
        <v>0</v>
      </c>
    </row>
    <row r="15" spans="2:9" ht="57.6" x14ac:dyDescent="0.3">
      <c r="B15" s="12" t="s">
        <v>56</v>
      </c>
      <c r="C15" s="61" t="s">
        <v>57</v>
      </c>
      <c r="D15" s="4">
        <v>2</v>
      </c>
      <c r="E15" s="14">
        <v>2</v>
      </c>
      <c r="F15" s="37">
        <f t="shared" si="1"/>
        <v>4</v>
      </c>
      <c r="G15" s="4"/>
      <c r="H15" s="14"/>
      <c r="I15" s="37">
        <f t="shared" si="2"/>
        <v>0</v>
      </c>
    </row>
    <row r="16" spans="2:9" ht="57.6" x14ac:dyDescent="0.3">
      <c r="B16" s="12" t="s">
        <v>58</v>
      </c>
      <c r="C16" s="61" t="s">
        <v>59</v>
      </c>
      <c r="D16" s="4">
        <v>2</v>
      </c>
      <c r="E16" s="14">
        <v>2</v>
      </c>
      <c r="F16" s="37">
        <f t="shared" si="1"/>
        <v>4</v>
      </c>
      <c r="G16" s="4"/>
      <c r="H16" s="14"/>
      <c r="I16" s="37">
        <f t="shared" si="2"/>
        <v>0</v>
      </c>
    </row>
    <row r="17" spans="2:9" ht="43.2" x14ac:dyDescent="0.3">
      <c r="B17" s="12" t="s">
        <v>92</v>
      </c>
      <c r="C17" s="61" t="s">
        <v>60</v>
      </c>
      <c r="D17" s="4">
        <v>3</v>
      </c>
      <c r="E17" s="14">
        <v>3</v>
      </c>
      <c r="F17" s="37">
        <f t="shared" si="1"/>
        <v>9</v>
      </c>
      <c r="G17" s="4"/>
      <c r="H17" s="14"/>
      <c r="I17" s="37">
        <f t="shared" si="2"/>
        <v>0</v>
      </c>
    </row>
    <row r="18" spans="2:9" ht="64.2" customHeight="1" x14ac:dyDescent="0.3">
      <c r="B18" s="12" t="s">
        <v>61</v>
      </c>
      <c r="C18" s="61" t="s">
        <v>62</v>
      </c>
      <c r="D18" s="4">
        <v>2</v>
      </c>
      <c r="E18" s="14">
        <v>2</v>
      </c>
      <c r="F18" s="37">
        <f t="shared" si="1"/>
        <v>4</v>
      </c>
      <c r="G18" s="4"/>
      <c r="H18" s="14"/>
      <c r="I18" s="37">
        <f t="shared" si="2"/>
        <v>0</v>
      </c>
    </row>
    <row r="19" spans="2:9" x14ac:dyDescent="0.3">
      <c r="B19" s="18" t="s">
        <v>63</v>
      </c>
      <c r="C19" s="62"/>
      <c r="D19" s="8"/>
      <c r="E19" s="9"/>
      <c r="F19" s="63">
        <f>F11/E11</f>
        <v>2.3125</v>
      </c>
      <c r="G19" s="8"/>
      <c r="H19" s="9"/>
      <c r="I19" s="63" t="e">
        <f>I11/H11</f>
        <v>#DIV/0!</v>
      </c>
    </row>
    <row r="20" spans="2:9" x14ac:dyDescent="0.3">
      <c r="D20" s="5"/>
      <c r="E20" s="5"/>
      <c r="F20" s="5"/>
      <c r="G20" s="5"/>
      <c r="H20" s="5"/>
      <c r="I20" s="5"/>
    </row>
    <row r="23" spans="2:9" x14ac:dyDescent="0.3">
      <c r="D23" s="1"/>
      <c r="E23" s="1"/>
      <c r="G23" s="1"/>
      <c r="H23" s="1"/>
    </row>
    <row r="24" spans="2:9" x14ac:dyDescent="0.3">
      <c r="D24" s="3"/>
      <c r="E24" s="3"/>
      <c r="G24" s="3"/>
      <c r="H24" s="3"/>
    </row>
    <row r="25" spans="2:9" x14ac:dyDescent="0.3">
      <c r="D25" s="3"/>
      <c r="E25" s="3"/>
      <c r="G25" s="3"/>
      <c r="H25" s="3"/>
    </row>
    <row r="26" spans="2:9" x14ac:dyDescent="0.3">
      <c r="D26" s="3"/>
      <c r="E26" s="3"/>
      <c r="G26" s="3"/>
      <c r="H26" s="3"/>
    </row>
    <row r="27" spans="2:9" x14ac:dyDescent="0.3">
      <c r="D27" s="3"/>
      <c r="E27" s="3"/>
      <c r="G27" s="3"/>
      <c r="H27" s="3"/>
    </row>
    <row r="29" spans="2:9" x14ac:dyDescent="0.3">
      <c r="D29" s="1"/>
      <c r="E29" s="1"/>
      <c r="G29" s="1"/>
      <c r="H29" s="1"/>
    </row>
    <row r="30" spans="2:9" x14ac:dyDescent="0.3">
      <c r="D30" s="3"/>
      <c r="E30" s="3"/>
      <c r="G30" s="3"/>
      <c r="H30" s="3"/>
    </row>
    <row r="31" spans="2:9" x14ac:dyDescent="0.3">
      <c r="D31" s="3"/>
      <c r="E31" s="3"/>
      <c r="G31" s="3"/>
      <c r="H31" s="3"/>
    </row>
    <row r="32" spans="2:9" x14ac:dyDescent="0.3">
      <c r="D32" s="3"/>
      <c r="E32" s="3"/>
      <c r="G32" s="3"/>
      <c r="H32" s="3"/>
    </row>
    <row r="33" spans="4:8" x14ac:dyDescent="0.3">
      <c r="D33" s="3"/>
      <c r="E33" s="3"/>
      <c r="G33" s="3"/>
      <c r="H33" s="3"/>
    </row>
  </sheetData>
  <mergeCells count="4">
    <mergeCell ref="D8:F8"/>
    <mergeCell ref="G8:I8"/>
    <mergeCell ref="D9:F9"/>
    <mergeCell ref="G9:I9"/>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FC9EDDB-EA2E-42D5-BB83-D5C10F72FCD7}">
          <x14:formula1>
            <xm:f>Abileht!$B$3:$B$6</xm:f>
          </x14:formula1>
          <xm:sqref>D12:E19 G12:H19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7F096-CAFD-446F-AB14-308C1934374A}">
  <sheetPr>
    <tabColor theme="9" tint="0.59999389629810485"/>
  </sheetPr>
  <dimension ref="B2:J27"/>
  <sheetViews>
    <sheetView showGridLines="0" zoomScaleNormal="100" workbookViewId="0">
      <selection activeCell="H33" sqref="H33"/>
    </sheetView>
  </sheetViews>
  <sheetFormatPr defaultRowHeight="14.4" x14ac:dyDescent="0.3"/>
  <cols>
    <col min="1" max="1" width="3.33203125" customWidth="1"/>
    <col min="2" max="2" width="28.21875" customWidth="1"/>
    <col min="3" max="3" width="15" customWidth="1"/>
    <col min="4" max="5" width="15" style="2" customWidth="1"/>
    <col min="6" max="6" width="3" style="2" customWidth="1"/>
    <col min="7" max="7" width="27.109375" style="2" customWidth="1"/>
    <col min="8" max="8" width="15" customWidth="1"/>
    <col min="9" max="10" width="15" style="2" customWidth="1"/>
    <col min="11" max="11" width="4" customWidth="1"/>
  </cols>
  <sheetData>
    <row r="2" spans="2:10" x14ac:dyDescent="0.3">
      <c r="B2" s="53" t="s">
        <v>64</v>
      </c>
      <c r="C2" s="131" t="str">
        <f>'Andmeobjektide nimekiri'!C7</f>
        <v>Fiktiivne andmekogu</v>
      </c>
      <c r="D2" s="132"/>
      <c r="E2" s="133"/>
      <c r="F2" s="51"/>
      <c r="G2" s="54" t="s">
        <v>64</v>
      </c>
      <c r="H2" s="134">
        <f>'Andmeobjektide nimekiri'!C17</f>
        <v>0</v>
      </c>
      <c r="I2" s="135"/>
      <c r="J2" s="136"/>
    </row>
    <row r="3" spans="2:10" s="94" customFormat="1" ht="34.200000000000003" customHeight="1" x14ac:dyDescent="0.3">
      <c r="B3" s="88" t="s">
        <v>65</v>
      </c>
      <c r="C3" s="89" t="str">
        <f>'Andmeobjektide nimekiri'!F7</f>
        <v>Fiktiivne andmeobjekt 1</v>
      </c>
      <c r="D3" s="89" t="str">
        <f>'Andmeobjektide nimekiri'!F8</f>
        <v>Fiktiivne andmeobjekt 2</v>
      </c>
      <c r="E3" s="89" t="str">
        <f>'Andmeobjektide nimekiri'!F9</f>
        <v>Fiktiivne andmeobjekt 3</v>
      </c>
      <c r="F3" s="90"/>
      <c r="G3" s="91" t="s">
        <v>65</v>
      </c>
      <c r="H3" s="92">
        <f>'Andmeobjektide nimekiri'!F17</f>
        <v>0</v>
      </c>
      <c r="I3" s="93">
        <f>'Andmeobjektide nimekiri'!F18</f>
        <v>0</v>
      </c>
      <c r="J3" s="93">
        <f>'Andmeobjektide nimekiri'!F19</f>
        <v>0</v>
      </c>
    </row>
    <row r="4" spans="2:10" ht="28.8" x14ac:dyDescent="0.3">
      <c r="B4" s="48" t="s">
        <v>30</v>
      </c>
      <c r="C4" s="49">
        <f>'Töövahend - äriline kontekst'!F20</f>
        <v>2.3076923076923075</v>
      </c>
      <c r="D4" s="49">
        <f>'Töövahend - äriline kontekst'!I20</f>
        <v>1.4285714285714286</v>
      </c>
      <c r="E4" s="49">
        <f>'Töövahend - äriline kontekst'!L20</f>
        <v>1.625</v>
      </c>
      <c r="F4" s="27"/>
      <c r="G4" s="48" t="s">
        <v>30</v>
      </c>
      <c r="H4" s="50" t="e">
        <f>'Töövahend - äriline kontekst'!O20</f>
        <v>#DIV/0!</v>
      </c>
      <c r="I4" s="49" t="e">
        <f>'Töövahend - äriline kontekst'!R20</f>
        <v>#DIV/0!</v>
      </c>
      <c r="J4" s="49" t="e">
        <f>'Töövahend - äriline kontekst'!U20</f>
        <v>#DIV/0!</v>
      </c>
    </row>
    <row r="5" spans="2:10" ht="28.8" x14ac:dyDescent="0.3">
      <c r="B5" s="48" t="s">
        <v>37</v>
      </c>
      <c r="C5" s="49">
        <f>'Töövahend - äriline kontekst'!F25</f>
        <v>1.8333333333333333</v>
      </c>
      <c r="D5" s="49">
        <f>'Töövahend - äriline kontekst'!I25</f>
        <v>1.8333333333333333</v>
      </c>
      <c r="E5" s="49">
        <f>'Töövahend - äriline kontekst'!L25</f>
        <v>1.6</v>
      </c>
      <c r="F5" s="27"/>
      <c r="G5" s="48" t="s">
        <v>37</v>
      </c>
      <c r="H5" s="50" t="e">
        <f>'Töövahend - äriline kontekst'!O25</f>
        <v>#DIV/0!</v>
      </c>
      <c r="I5" s="49" t="e">
        <f>'Töövahend - äriline kontekst'!R25</f>
        <v>#DIV/0!</v>
      </c>
      <c r="J5" s="49" t="e">
        <f>'Töövahend - äriline kontekst'!U25</f>
        <v>#DIV/0!</v>
      </c>
    </row>
    <row r="6" spans="2:10" ht="28.8" x14ac:dyDescent="0.3">
      <c r="B6" s="81" t="s">
        <v>38</v>
      </c>
      <c r="C6" s="82">
        <f>'Töövahend - äriline kontekst'!F33</f>
        <v>2</v>
      </c>
      <c r="D6" s="82">
        <f>'Töövahend - äriline kontekst'!I33</f>
        <v>2.25</v>
      </c>
      <c r="E6" s="82">
        <f>'Töövahend - äriline kontekst'!L33</f>
        <v>1.75</v>
      </c>
      <c r="F6" s="27"/>
      <c r="G6" s="81" t="s">
        <v>38</v>
      </c>
      <c r="H6" s="50" t="e">
        <f>'Töövahend - äriline kontekst'!O33</f>
        <v>#DIV/0!</v>
      </c>
      <c r="I6" s="49" t="e">
        <f>'Töövahend - äriline kontekst'!R33</f>
        <v>#DIV/0!</v>
      </c>
      <c r="J6" s="49" t="e">
        <f>'Töövahend - äriline kontekst'!U33</f>
        <v>#DIV/0!</v>
      </c>
    </row>
    <row r="7" spans="2:10" ht="15" thickBot="1" x14ac:dyDescent="0.35">
      <c r="B7" s="56" t="s">
        <v>63</v>
      </c>
      <c r="C7" s="58">
        <f>'Töövahend - andmekogu kvaliteet'!F19</f>
        <v>2.3125</v>
      </c>
      <c r="D7" s="58">
        <f>'Töövahend - andmekogu kvaliteet'!F19</f>
        <v>2.3125</v>
      </c>
      <c r="E7" s="58">
        <f>'Töövahend - andmekogu kvaliteet'!F19</f>
        <v>2.3125</v>
      </c>
      <c r="F7" s="27"/>
      <c r="G7" s="56" t="s">
        <v>63</v>
      </c>
      <c r="H7" s="57" t="e">
        <f>'Töövahend - andmekogu kvaliteet'!I19</f>
        <v>#DIV/0!</v>
      </c>
      <c r="I7" s="58" t="e">
        <f>'Töövahend - andmekogu kvaliteet'!I19</f>
        <v>#DIV/0!</v>
      </c>
      <c r="J7" s="58" t="e">
        <f>'Töövahend - andmekogu kvaliteet'!I19</f>
        <v>#DIV/0!</v>
      </c>
    </row>
    <row r="8" spans="2:10" x14ac:dyDescent="0.3">
      <c r="B8" s="26" t="s">
        <v>66</v>
      </c>
      <c r="C8" s="55">
        <f>((C4+C5+C6+C7)/4)/4</f>
        <v>0.52834535256410253</v>
      </c>
      <c r="D8" s="55">
        <f>((D4+D5+D6+D7)/4)/4</f>
        <v>0.48902529761904762</v>
      </c>
      <c r="E8" s="55">
        <f>((E4+E5+E6+E7)/4)/4</f>
        <v>0.45546874999999998</v>
      </c>
      <c r="F8" s="52"/>
      <c r="G8" s="26" t="s">
        <v>66</v>
      </c>
      <c r="H8" s="28" t="e">
        <f>((H4+H5+H6+H7)/4)/4</f>
        <v>#DIV/0!</v>
      </c>
      <c r="I8" s="28" t="e">
        <f>((I4+I5+I6+I7)/4)/4</f>
        <v>#DIV/0!</v>
      </c>
      <c r="J8" s="28" t="e">
        <f>((J4+J5+J6+J7)/4)/4</f>
        <v>#DIV/0!</v>
      </c>
    </row>
    <row r="26" ht="28.8" customHeight="1" x14ac:dyDescent="0.3"/>
    <row r="27" ht="29.4" customHeight="1" x14ac:dyDescent="0.3"/>
  </sheetData>
  <mergeCells count="2">
    <mergeCell ref="C2:E2"/>
    <mergeCell ref="H2:J2"/>
  </mergeCells>
  <phoneticPr fontId="7"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4B44-E90D-4343-9054-700A9312F99F}">
  <sheetPr>
    <tabColor theme="9" tint="0.59999389629810485"/>
  </sheetPr>
  <dimension ref="B2:H29"/>
  <sheetViews>
    <sheetView showGridLines="0" zoomScale="80" zoomScaleNormal="80" workbookViewId="0">
      <selection activeCell="I37" sqref="I37"/>
    </sheetView>
  </sheetViews>
  <sheetFormatPr defaultRowHeight="14.4" x14ac:dyDescent="0.3"/>
  <cols>
    <col min="1" max="1" width="4.33203125" customWidth="1"/>
    <col min="2" max="2" width="57.88671875" style="105" customWidth="1"/>
    <col min="3" max="5" width="14.77734375" customWidth="1"/>
    <col min="6" max="8" width="12.44140625" customWidth="1"/>
  </cols>
  <sheetData>
    <row r="2" spans="2:8" x14ac:dyDescent="0.3">
      <c r="B2" s="100" t="s">
        <v>64</v>
      </c>
      <c r="C2" s="131" t="str">
        <f>'Andmeobjektide nimekiri'!C7</f>
        <v>Fiktiivne andmekogu</v>
      </c>
      <c r="D2" s="132"/>
      <c r="E2" s="133"/>
      <c r="F2" s="134">
        <f>'Andmeobjektide nimekiri'!C17</f>
        <v>0</v>
      </c>
      <c r="G2" s="135"/>
      <c r="H2" s="136"/>
    </row>
    <row r="3" spans="2:8" ht="28.8" x14ac:dyDescent="0.3">
      <c r="B3" s="100" t="s">
        <v>69</v>
      </c>
      <c r="C3" s="89" t="str">
        <f>'Andmeobjektide nimekiri'!F7</f>
        <v>Fiktiivne andmeobjekt 1</v>
      </c>
      <c r="D3" s="89" t="str">
        <f>'Andmeobjektide nimekiri'!F8</f>
        <v>Fiktiivne andmeobjekt 2</v>
      </c>
      <c r="E3" s="89" t="str">
        <f>'Andmeobjektide nimekiri'!F9</f>
        <v>Fiktiivne andmeobjekt 3</v>
      </c>
      <c r="F3" s="92">
        <f>'Andmeobjektide nimekiri'!F17</f>
        <v>0</v>
      </c>
      <c r="G3" s="93">
        <f>'Andmeobjektide nimekiri'!F18</f>
        <v>0</v>
      </c>
      <c r="H3" s="93">
        <f>'Andmeobjektide nimekiri'!F19</f>
        <v>0</v>
      </c>
    </row>
    <row r="4" spans="2:8" x14ac:dyDescent="0.3">
      <c r="B4" s="101" t="s">
        <v>19</v>
      </c>
      <c r="C4" s="95"/>
      <c r="D4" s="95"/>
      <c r="E4" s="95"/>
      <c r="F4" s="95"/>
      <c r="G4" s="95"/>
      <c r="H4" s="95"/>
    </row>
    <row r="5" spans="2:8" x14ac:dyDescent="0.3">
      <c r="B5" s="48" t="s">
        <v>20</v>
      </c>
      <c r="C5" s="74">
        <f>'Töövahend - äriline kontekst'!F13</f>
        <v>4</v>
      </c>
      <c r="D5" s="74">
        <f>'Töövahend - äriline kontekst'!I13</f>
        <v>1</v>
      </c>
      <c r="E5" s="74">
        <f>'Töövahend - äriline kontekst'!L13</f>
        <v>2</v>
      </c>
      <c r="F5" s="74">
        <f>'Töövahend - äriline kontekst'!O13</f>
        <v>0</v>
      </c>
      <c r="G5" s="74">
        <f>'Töövahend - äriline kontekst'!R13</f>
        <v>0</v>
      </c>
      <c r="H5" s="74">
        <f>'Töövahend - äriline kontekst'!U13</f>
        <v>0</v>
      </c>
    </row>
    <row r="6" spans="2:8" x14ac:dyDescent="0.3">
      <c r="B6" s="48" t="s">
        <v>21</v>
      </c>
      <c r="C6" s="74">
        <f>'Töövahend - äriline kontekst'!F14</f>
        <v>6</v>
      </c>
      <c r="D6" s="74">
        <f>'Töövahend - äriline kontekst'!I14</f>
        <v>1</v>
      </c>
      <c r="E6" s="74">
        <f>'Töövahend - äriline kontekst'!L14</f>
        <v>1</v>
      </c>
      <c r="F6" s="74">
        <f>'Töövahend - äriline kontekst'!O14</f>
        <v>0</v>
      </c>
      <c r="G6" s="74">
        <f>'Töövahend - äriline kontekst'!R14</f>
        <v>0</v>
      </c>
      <c r="H6" s="74">
        <f>'Töövahend - äriline kontekst'!U14</f>
        <v>0</v>
      </c>
    </row>
    <row r="7" spans="2:8" ht="28.8" x14ac:dyDescent="0.3">
      <c r="B7" s="48" t="s">
        <v>22</v>
      </c>
      <c r="C7" s="74">
        <f>'Töövahend - äriline kontekst'!F15</f>
        <v>9</v>
      </c>
      <c r="D7" s="74">
        <f>'Töövahend - äriline kontekst'!I15</f>
        <v>2</v>
      </c>
      <c r="E7" s="74">
        <f>'Töövahend - äriline kontekst'!L15</f>
        <v>0</v>
      </c>
      <c r="F7" s="74">
        <f>'Töövahend - äriline kontekst'!O15</f>
        <v>0</v>
      </c>
      <c r="G7" s="74">
        <f>'Töövahend - äriline kontekst'!R15</f>
        <v>0</v>
      </c>
      <c r="H7" s="74">
        <f>'Töövahend - äriline kontekst'!U15</f>
        <v>0</v>
      </c>
    </row>
    <row r="8" spans="2:8" ht="28.8" x14ac:dyDescent="0.3">
      <c r="B8" s="48" t="s">
        <v>23</v>
      </c>
      <c r="C8" s="74">
        <f>'Töövahend - äriline kontekst'!F16</f>
        <v>2</v>
      </c>
      <c r="D8" s="74">
        <f>'Töövahend - äriline kontekst'!I16</f>
        <v>1</v>
      </c>
      <c r="E8" s="74">
        <f>'Töövahend - äriline kontekst'!L16</f>
        <v>1</v>
      </c>
      <c r="F8" s="74">
        <f>'Töövahend - äriline kontekst'!O16</f>
        <v>0</v>
      </c>
      <c r="G8" s="74">
        <f>'Töövahend - äriline kontekst'!R16</f>
        <v>0</v>
      </c>
      <c r="H8" s="74">
        <f>'Töövahend - äriline kontekst'!U16</f>
        <v>0</v>
      </c>
    </row>
    <row r="9" spans="2:8" ht="28.8" x14ac:dyDescent="0.3">
      <c r="B9" s="48" t="s">
        <v>25</v>
      </c>
      <c r="C9" s="74">
        <f>'Töövahend - äriline kontekst'!F17</f>
        <v>4</v>
      </c>
      <c r="D9" s="74">
        <f>'Töövahend - äriline kontekst'!I17</f>
        <v>1</v>
      </c>
      <c r="E9" s="74">
        <f>'Töövahend - äriline kontekst'!L17</f>
        <v>4</v>
      </c>
      <c r="F9" s="74">
        <f>'Töövahend - äriline kontekst'!O17</f>
        <v>0</v>
      </c>
      <c r="G9" s="74">
        <f>'Töövahend - äriline kontekst'!R17</f>
        <v>0</v>
      </c>
      <c r="H9" s="74">
        <f>'Töövahend - äriline kontekst'!U17</f>
        <v>0</v>
      </c>
    </row>
    <row r="10" spans="2:8" x14ac:dyDescent="0.3">
      <c r="B10" s="48" t="s">
        <v>26</v>
      </c>
      <c r="C10" s="74">
        <f>'Töövahend - äriline kontekst'!F18</f>
        <v>1</v>
      </c>
      <c r="D10" s="74">
        <f>'Töövahend - äriline kontekst'!I18</f>
        <v>0</v>
      </c>
      <c r="E10" s="74">
        <f>'Töövahend - äriline kontekst'!L18</f>
        <v>1</v>
      </c>
      <c r="F10" s="74">
        <f>'Töövahend - äriline kontekst'!O18</f>
        <v>0</v>
      </c>
      <c r="G10" s="74">
        <f>'Töövahend - äriline kontekst'!R18</f>
        <v>0</v>
      </c>
      <c r="H10" s="74">
        <f>'Töövahend - äriline kontekst'!U18</f>
        <v>0</v>
      </c>
    </row>
    <row r="11" spans="2:8" x14ac:dyDescent="0.3">
      <c r="B11" s="48" t="s">
        <v>28</v>
      </c>
      <c r="C11" s="74">
        <f>'Töövahend - äriline kontekst'!F19</f>
        <v>4</v>
      </c>
      <c r="D11" s="74">
        <f>'Töövahend - äriline kontekst'!I19</f>
        <v>4</v>
      </c>
      <c r="E11" s="74">
        <f>'Töövahend - äriline kontekst'!L19</f>
        <v>4</v>
      </c>
      <c r="F11" s="74">
        <f>'Töövahend - äriline kontekst'!O19</f>
        <v>0</v>
      </c>
      <c r="G11" s="74">
        <f>'Töövahend - äriline kontekst'!R19</f>
        <v>0</v>
      </c>
      <c r="H11" s="74">
        <f>'Töövahend - äriline kontekst'!U19</f>
        <v>0</v>
      </c>
    </row>
    <row r="12" spans="2:8" x14ac:dyDescent="0.3">
      <c r="B12" s="102" t="s">
        <v>31</v>
      </c>
      <c r="C12" s="96"/>
      <c r="D12" s="96"/>
      <c r="E12" s="96"/>
      <c r="F12" s="96"/>
      <c r="G12" s="96"/>
      <c r="H12" s="96"/>
    </row>
    <row r="13" spans="2:8" x14ac:dyDescent="0.3">
      <c r="B13" s="48" t="s">
        <v>32</v>
      </c>
      <c r="C13" s="74">
        <f>'Töövahend - äriline kontekst'!F22</f>
        <v>9</v>
      </c>
      <c r="D13" s="74">
        <f>'Töövahend - äriline kontekst'!I22</f>
        <v>9</v>
      </c>
      <c r="E13" s="74">
        <f>'Töövahend - äriline kontekst'!L22</f>
        <v>6</v>
      </c>
      <c r="F13" s="74">
        <f>'Töövahend - äriline kontekst'!O22</f>
        <v>0</v>
      </c>
      <c r="G13" s="74">
        <f>'Töövahend - äriline kontekst'!R22</f>
        <v>0</v>
      </c>
      <c r="H13" s="74">
        <f>'Töövahend - äriline kontekst'!U22</f>
        <v>0</v>
      </c>
    </row>
    <row r="14" spans="2:8" x14ac:dyDescent="0.3">
      <c r="B14" s="48" t="s">
        <v>34</v>
      </c>
      <c r="C14" s="74">
        <f>'Töövahend - äriline kontekst'!F23</f>
        <v>0</v>
      </c>
      <c r="D14" s="74">
        <f>'Töövahend - äriline kontekst'!I23</f>
        <v>0</v>
      </c>
      <c r="E14" s="74">
        <f>'Töövahend - äriline kontekst'!L23</f>
        <v>0</v>
      </c>
      <c r="F14" s="74">
        <f>'Töövahend - äriline kontekst'!O23</f>
        <v>0</v>
      </c>
      <c r="G14" s="74">
        <f>'Töövahend - äriline kontekst'!R23</f>
        <v>0</v>
      </c>
      <c r="H14" s="74">
        <f>'Töövahend - äriline kontekst'!U23</f>
        <v>0</v>
      </c>
    </row>
    <row r="15" spans="2:8" ht="28.8" x14ac:dyDescent="0.3">
      <c r="B15" s="48" t="s">
        <v>77</v>
      </c>
      <c r="C15" s="74">
        <f>'Töövahend - äriline kontekst'!F24</f>
        <v>2</v>
      </c>
      <c r="D15" s="74">
        <f>'Töövahend - äriline kontekst'!I24</f>
        <v>2</v>
      </c>
      <c r="E15" s="74">
        <f>'Töövahend - äriline kontekst'!L24</f>
        <v>2</v>
      </c>
      <c r="F15" s="74">
        <f>'Töövahend - äriline kontekst'!O24</f>
        <v>0</v>
      </c>
      <c r="G15" s="74">
        <f>'Töövahend - äriline kontekst'!R24</f>
        <v>0</v>
      </c>
      <c r="H15" s="74">
        <f>'Töövahend - äriline kontekst'!U24</f>
        <v>0</v>
      </c>
    </row>
    <row r="16" spans="2:8" x14ac:dyDescent="0.3">
      <c r="B16" s="103" t="s">
        <v>38</v>
      </c>
      <c r="C16" s="97"/>
      <c r="D16" s="97"/>
      <c r="E16" s="97"/>
      <c r="F16" s="97"/>
      <c r="G16" s="97"/>
      <c r="H16" s="97"/>
    </row>
    <row r="17" spans="2:8" ht="28.8" x14ac:dyDescent="0.3">
      <c r="B17" s="48" t="s">
        <v>39</v>
      </c>
      <c r="C17" s="74">
        <f>'Töövahend - äriline kontekst'!F27</f>
        <v>6</v>
      </c>
      <c r="D17" s="74">
        <f>'Töövahend - äriline kontekst'!I27</f>
        <v>2</v>
      </c>
      <c r="E17" s="74">
        <f>'Töövahend - äriline kontekst'!L27</f>
        <v>4</v>
      </c>
      <c r="F17" s="74">
        <f>'Töövahend - äriline kontekst'!O27</f>
        <v>0</v>
      </c>
      <c r="G17" s="74">
        <f>'Töövahend - äriline kontekst'!R27</f>
        <v>0</v>
      </c>
      <c r="H17" s="74">
        <f>'Töövahend - äriline kontekst'!U27</f>
        <v>0</v>
      </c>
    </row>
    <row r="18" spans="2:8" x14ac:dyDescent="0.3">
      <c r="B18" s="48" t="s">
        <v>40</v>
      </c>
      <c r="C18" s="74">
        <f>'Töövahend - äriline kontekst'!F28</f>
        <v>1</v>
      </c>
      <c r="D18" s="74">
        <f>'Töövahend - äriline kontekst'!I28</f>
        <v>3</v>
      </c>
      <c r="E18" s="74">
        <f>'Töövahend - äriline kontekst'!L28</f>
        <v>2</v>
      </c>
      <c r="F18" s="74">
        <f>'Töövahend - äriline kontekst'!O28</f>
        <v>0</v>
      </c>
      <c r="G18" s="74">
        <f>'Töövahend - äriline kontekst'!R28</f>
        <v>0</v>
      </c>
      <c r="H18" s="74">
        <f>'Töövahend - äriline kontekst'!U28</f>
        <v>0</v>
      </c>
    </row>
    <row r="19" spans="2:8" x14ac:dyDescent="0.3">
      <c r="B19" s="48" t="s">
        <v>42</v>
      </c>
      <c r="C19" s="74">
        <f>'Töövahend - äriline kontekst'!F29</f>
        <v>2</v>
      </c>
      <c r="D19" s="74">
        <f>'Töövahend - äriline kontekst'!I29</f>
        <v>2</v>
      </c>
      <c r="E19" s="74">
        <f>'Töövahend - äriline kontekst'!L29</f>
        <v>2</v>
      </c>
      <c r="F19" s="74">
        <f>'Töövahend - äriline kontekst'!O29</f>
        <v>0</v>
      </c>
      <c r="G19" s="74">
        <f>'Töövahend - äriline kontekst'!R29</f>
        <v>0</v>
      </c>
      <c r="H19" s="74">
        <f>'Töövahend - äriline kontekst'!U29</f>
        <v>0</v>
      </c>
    </row>
    <row r="20" spans="2:8" ht="28.8" x14ac:dyDescent="0.3">
      <c r="B20" s="48" t="s">
        <v>43</v>
      </c>
      <c r="C20" s="74">
        <f>'Töövahend - äriline kontekst'!F30</f>
        <v>2</v>
      </c>
      <c r="D20" s="74">
        <f>'Töövahend - äriline kontekst'!I30</f>
        <v>1</v>
      </c>
      <c r="E20" s="74">
        <f>'Töövahend - äriline kontekst'!L30</f>
        <v>2</v>
      </c>
      <c r="F20" s="74">
        <f>'Töövahend - äriline kontekst'!O30</f>
        <v>0</v>
      </c>
      <c r="G20" s="74">
        <f>'Töövahend - äriline kontekst'!R30</f>
        <v>0</v>
      </c>
      <c r="H20" s="74">
        <f>'Töövahend - äriline kontekst'!U30</f>
        <v>0</v>
      </c>
    </row>
    <row r="21" spans="2:8" x14ac:dyDescent="0.3">
      <c r="B21" s="48" t="s">
        <v>45</v>
      </c>
      <c r="C21" s="74">
        <f>'Töövahend - äriline kontekst'!F31</f>
        <v>2</v>
      </c>
      <c r="D21" s="74">
        <f>'Töövahend - äriline kontekst'!I31</f>
        <v>1</v>
      </c>
      <c r="E21" s="74">
        <f>'Töövahend - äriline kontekst'!L31</f>
        <v>2</v>
      </c>
      <c r="F21" s="74">
        <f>'Töövahend - äriline kontekst'!O31</f>
        <v>0</v>
      </c>
      <c r="G21" s="74">
        <f>'Töövahend - äriline kontekst'!R31</f>
        <v>0</v>
      </c>
      <c r="H21" s="74">
        <f>'Töövahend - äriline kontekst'!U31</f>
        <v>0</v>
      </c>
    </row>
    <row r="22" spans="2:8" ht="28.8" x14ac:dyDescent="0.3">
      <c r="B22" s="48" t="s">
        <v>47</v>
      </c>
      <c r="C22" s="74">
        <f>'Töövahend - äriline kontekst'!F32</f>
        <v>9</v>
      </c>
      <c r="D22" s="74">
        <f>'Töövahend - äriline kontekst'!I32</f>
        <v>9</v>
      </c>
      <c r="E22" s="74">
        <f>'Töövahend - äriline kontekst'!L32</f>
        <v>9</v>
      </c>
      <c r="F22" s="74">
        <f>'Töövahend - äriline kontekst'!O32</f>
        <v>0</v>
      </c>
      <c r="G22" s="74">
        <f>'Töövahend - äriline kontekst'!R32</f>
        <v>0</v>
      </c>
      <c r="H22" s="74">
        <f>'Töövahend - äriline kontekst'!U32</f>
        <v>0</v>
      </c>
    </row>
    <row r="23" spans="2:8" x14ac:dyDescent="0.3">
      <c r="B23" s="104" t="s">
        <v>70</v>
      </c>
      <c r="C23" s="98"/>
      <c r="D23" s="98"/>
      <c r="E23" s="98"/>
      <c r="F23" s="98"/>
      <c r="G23" s="98"/>
      <c r="H23" s="98"/>
    </row>
    <row r="24" spans="2:8" x14ac:dyDescent="0.3">
      <c r="B24" s="99" t="s">
        <v>73</v>
      </c>
      <c r="C24" s="74">
        <f>ROUND((AVERAGE(C5,C15)) / C7,3)</f>
        <v>0.33300000000000002</v>
      </c>
      <c r="D24" s="74">
        <f>ROUND((AVERAGE(D5,D15)) / D7,3)</f>
        <v>0.75</v>
      </c>
      <c r="E24" s="74" t="e">
        <f>ROUND((AVERAGE(E5,E15)) / E7,3)</f>
        <v>#DIV/0!</v>
      </c>
      <c r="F24" s="74" t="e">
        <f>ROUND((AVERAGE(F5,F15)) / F7,3)</f>
        <v>#DIV/0!</v>
      </c>
      <c r="G24" s="74" t="e">
        <f t="shared" ref="G24:H24" si="0">ROUND((AVERAGE(G5,G15)) / G7,3)</f>
        <v>#DIV/0!</v>
      </c>
      <c r="H24" s="74" t="e">
        <f t="shared" si="0"/>
        <v>#DIV/0!</v>
      </c>
    </row>
    <row r="25" spans="2:8" x14ac:dyDescent="0.3">
      <c r="B25" s="99" t="s">
        <v>74</v>
      </c>
      <c r="C25" s="74">
        <f>ROUND((AVERAGE(C6,C9,C10,C11)) /C8,3)</f>
        <v>1.875</v>
      </c>
      <c r="D25" s="74">
        <f>ROUND((AVERAGE(D6,D9,D10,D11)) /D8,3)</f>
        <v>1.5</v>
      </c>
      <c r="E25" s="74">
        <f>ROUND((AVERAGE(E6,E9,E10,E11)) /E8,3)</f>
        <v>2.5</v>
      </c>
      <c r="F25" s="74" t="e">
        <f t="shared" ref="F25:H25" si="1">ROUND((AVERAGE(F6,F9,F10,F11)) /F8,3)</f>
        <v>#DIV/0!</v>
      </c>
      <c r="G25" s="74" t="e">
        <f t="shared" si="1"/>
        <v>#DIV/0!</v>
      </c>
      <c r="H25" s="74" t="e">
        <f t="shared" si="1"/>
        <v>#DIV/0!</v>
      </c>
    </row>
    <row r="26" spans="2:8" x14ac:dyDescent="0.3">
      <c r="B26" s="99" t="s">
        <v>75</v>
      </c>
      <c r="C26" s="74">
        <f>ROUND(C7/(AVERAGE(C13,C14)),3)</f>
        <v>2</v>
      </c>
      <c r="D26" s="74">
        <f>ROUND(D7/(AVERAGE(D13,D14)),3)</f>
        <v>0.44400000000000001</v>
      </c>
      <c r="E26" s="74">
        <f t="shared" ref="E26:H26" si="2">ROUND(E7/(AVERAGE(E13,E14)),3)</f>
        <v>0</v>
      </c>
      <c r="F26" s="74" t="e">
        <f t="shared" si="2"/>
        <v>#DIV/0!</v>
      </c>
      <c r="G26" s="74" t="e">
        <f t="shared" si="2"/>
        <v>#DIV/0!</v>
      </c>
      <c r="H26" s="74" t="e">
        <f t="shared" si="2"/>
        <v>#DIV/0!</v>
      </c>
    </row>
    <row r="27" spans="2:8" x14ac:dyDescent="0.3">
      <c r="B27" s="99" t="s">
        <v>76</v>
      </c>
      <c r="C27" s="74">
        <f>ROUND(C8/(AVERAGE(C13,C14)),3)</f>
        <v>0.44400000000000001</v>
      </c>
      <c r="D27" s="74">
        <f t="shared" ref="D27:H27" si="3">ROUND(D8/(AVERAGE(D13,D14)),3)</f>
        <v>0.222</v>
      </c>
      <c r="E27" s="74">
        <f t="shared" si="3"/>
        <v>0.33300000000000002</v>
      </c>
      <c r="F27" s="74" t="e">
        <f t="shared" si="3"/>
        <v>#DIV/0!</v>
      </c>
      <c r="G27" s="74" t="e">
        <f t="shared" si="3"/>
        <v>#DIV/0!</v>
      </c>
      <c r="H27" s="74" t="e">
        <f t="shared" si="3"/>
        <v>#DIV/0!</v>
      </c>
    </row>
    <row r="28" spans="2:8" x14ac:dyDescent="0.3">
      <c r="B28" s="99" t="s">
        <v>71</v>
      </c>
      <c r="C28" s="74">
        <f>ROUND(C22/(AVERAGE(C13,C14)),3)</f>
        <v>2</v>
      </c>
      <c r="D28" s="74">
        <f t="shared" ref="D28:H28" si="4">ROUND(D22/(AVERAGE(D13,D14)),3)</f>
        <v>2</v>
      </c>
      <c r="E28" s="74">
        <f t="shared" si="4"/>
        <v>3</v>
      </c>
      <c r="F28" s="74" t="e">
        <f t="shared" si="4"/>
        <v>#DIV/0!</v>
      </c>
      <c r="G28" s="74" t="e">
        <f t="shared" si="4"/>
        <v>#DIV/0!</v>
      </c>
      <c r="H28" s="74" t="e">
        <f t="shared" si="4"/>
        <v>#DIV/0!</v>
      </c>
    </row>
    <row r="29" spans="2:8" x14ac:dyDescent="0.3">
      <c r="B29" s="99" t="s">
        <v>72</v>
      </c>
      <c r="C29" s="74">
        <f>ROUND((AVERAGE(C17,C18))/(AVERAGE(C13,C14)),3)</f>
        <v>0.77800000000000002</v>
      </c>
      <c r="D29" s="74">
        <f t="shared" ref="D29:H29" si="5">ROUND((AVERAGE(D17,D18))/(AVERAGE(D13,D14)),3)</f>
        <v>0.55600000000000005</v>
      </c>
      <c r="E29" s="74">
        <f t="shared" si="5"/>
        <v>1</v>
      </c>
      <c r="F29" s="74" t="e">
        <f t="shared" si="5"/>
        <v>#DIV/0!</v>
      </c>
      <c r="G29" s="74" t="e">
        <f t="shared" si="5"/>
        <v>#DIV/0!</v>
      </c>
      <c r="H29" s="74" t="e">
        <f t="shared" si="5"/>
        <v>#DIV/0!</v>
      </c>
    </row>
  </sheetData>
  <mergeCells count="2">
    <mergeCell ref="C2:E2"/>
    <mergeCell ref="F2:H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E2F7-13A2-48C1-AE9C-E7CB0A0DFFC3}">
  <dimension ref="B2:D6"/>
  <sheetViews>
    <sheetView workbookViewId="0">
      <selection activeCell="D10" sqref="D10"/>
    </sheetView>
  </sheetViews>
  <sheetFormatPr defaultRowHeight="14.4" x14ac:dyDescent="0.3"/>
  <cols>
    <col min="2" max="2" width="32.6640625" customWidth="1"/>
    <col min="4" max="4" width="21.5546875" customWidth="1"/>
  </cols>
  <sheetData>
    <row r="2" spans="2:4" x14ac:dyDescent="0.3">
      <c r="B2" s="1" t="s">
        <v>67</v>
      </c>
      <c r="D2" t="s">
        <v>68</v>
      </c>
    </row>
    <row r="3" spans="2:4" x14ac:dyDescent="0.3">
      <c r="B3">
        <v>0</v>
      </c>
      <c r="D3">
        <v>0</v>
      </c>
    </row>
    <row r="4" spans="2:4" x14ac:dyDescent="0.3">
      <c r="B4">
        <v>1</v>
      </c>
      <c r="D4">
        <v>3</v>
      </c>
    </row>
    <row r="5" spans="2:4" x14ac:dyDescent="0.3">
      <c r="B5">
        <v>2</v>
      </c>
    </row>
    <row r="6" spans="2:4" x14ac:dyDescent="0.3">
      <c r="B6">
        <v>3</v>
      </c>
    </row>
  </sheetData>
  <sheetProtection algorithmName="SHA-512" hashValue="fYywGJAMXT63KjwztyBsVy2oNqH2opgVUHhtu+bYexuymg8bIAHPbKmrAW/2Uwn2GJyDDS/JPHwAVUDwgNIJoQ==" saltValue="/mRKU52LPkfsGueUAns9kw==" spinCount="100000" sheet="1" objects="1" scenarios="1"/>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c908b1-f277-4340-90a9-4611d0b0f078" xsi:nil="true"/>
    <lcf76f155ced4ddcb4097134ff3c332f xmlns="ed196af0-b974-4b75-bdf7-15fce5cad82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0E38004BB88F48816C6459CEE94A37" ma:contentTypeVersion="18" ma:contentTypeDescription="Create a new document." ma:contentTypeScope="" ma:versionID="1b2e0291c36f291cb43ab2a306f34d8d">
  <xsd:schema xmlns:xsd="http://www.w3.org/2001/XMLSchema" xmlns:xs="http://www.w3.org/2001/XMLSchema" xmlns:p="http://schemas.microsoft.com/office/2006/metadata/properties" xmlns:ns2="ed196af0-b974-4b75-bdf7-15fce5cad82d" xmlns:ns3="3d0db2e5-1066-4e5f-bd78-7e874af381e1" xmlns:ns4="50c908b1-f277-4340-90a9-4611d0b0f078" targetNamespace="http://schemas.microsoft.com/office/2006/metadata/properties" ma:root="true" ma:fieldsID="ae77a9f11a0355c8ba44436d9e108dae" ns2:_="" ns3:_="" ns4:_="">
    <xsd:import namespace="ed196af0-b974-4b75-bdf7-15fce5cad82d"/>
    <xsd:import namespace="3d0db2e5-1066-4e5f-bd78-7e874af381e1"/>
    <xsd:import namespace="50c908b1-f277-4340-90a9-4611d0b0f0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196af0-b974-4b75-bdf7-15fce5cad8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db2e5-1066-4e5f-bd78-7e874af381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c908b1-f277-4340-90a9-4611d0b0f07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ba6e5a0-acde-42e9-8371-259595878be4}" ma:internalName="TaxCatchAll" ma:showField="CatchAllData" ma:web="3d0db2e5-1066-4e5f-bd78-7e874af381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1794AF-DE47-4B00-89F5-357C67627B7A}">
  <ds:schemaRefs>
    <ds:schemaRef ds:uri="http://schemas.microsoft.com/sharepoint/v3/contenttype/forms"/>
  </ds:schemaRefs>
</ds:datastoreItem>
</file>

<file path=customXml/itemProps2.xml><?xml version="1.0" encoding="utf-8"?>
<ds:datastoreItem xmlns:ds="http://schemas.openxmlformats.org/officeDocument/2006/customXml" ds:itemID="{3AFE02D5-CC39-4E8C-A845-E7A4908F57F6}">
  <ds:schemaRefs>
    <ds:schemaRef ds:uri="http://schemas.microsoft.com/office/infopath/2007/PartnerControls"/>
    <ds:schemaRef ds:uri="http://purl.org/dc/dcmitype/"/>
    <ds:schemaRef ds:uri="http://purl.org/dc/elements/1.1/"/>
    <ds:schemaRef ds:uri="50c908b1-f277-4340-90a9-4611d0b0f078"/>
    <ds:schemaRef ds:uri="http://purl.org/dc/terms/"/>
    <ds:schemaRef ds:uri="http://www.w3.org/XML/1998/namespace"/>
    <ds:schemaRef ds:uri="ed196af0-b974-4b75-bdf7-15fce5cad82d"/>
    <ds:schemaRef ds:uri="http://schemas.microsoft.com/office/2006/documentManagement/types"/>
    <ds:schemaRef ds:uri="http://schemas.openxmlformats.org/package/2006/metadata/core-properties"/>
    <ds:schemaRef ds:uri="3d0db2e5-1066-4e5f-bd78-7e874af381e1"/>
    <ds:schemaRef ds:uri="http://schemas.microsoft.com/office/2006/metadata/properties"/>
  </ds:schemaRefs>
</ds:datastoreItem>
</file>

<file path=customXml/itemProps3.xml><?xml version="1.0" encoding="utf-8"?>
<ds:datastoreItem xmlns:ds="http://schemas.openxmlformats.org/officeDocument/2006/customXml" ds:itemID="{6762093E-1650-4C5B-BCD1-16534A066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196af0-b974-4b75-bdf7-15fce5cad82d"/>
    <ds:schemaRef ds:uri="3d0db2e5-1066-4e5f-bd78-7e874af381e1"/>
    <ds:schemaRef ds:uri="50c908b1-f277-4340-90a9-4611d0b0f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Juhend</vt:lpstr>
      <vt:lpstr>Andmeobjektide nimekiri</vt:lpstr>
      <vt:lpstr>Töövahend - äriline kontekst</vt:lpstr>
      <vt:lpstr>Töövahend - andmekogu kvaliteet</vt:lpstr>
      <vt:lpstr>Töövahend - tulemus 1</vt:lpstr>
      <vt:lpstr>Töövahend - tulemus 2</vt:lpstr>
      <vt:lpstr>Abileht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 Kurel</dc:creator>
  <cp:keywords/>
  <dc:description/>
  <cp:lastModifiedBy>Lauri Kurel</cp:lastModifiedBy>
  <cp:revision/>
  <dcterms:created xsi:type="dcterms:W3CDTF">2023-12-08T13:21:30Z</dcterms:created>
  <dcterms:modified xsi:type="dcterms:W3CDTF">2024-06-03T09:38:03Z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0x010100180E38004BB88F48816C6459CEE94A37</vt:lpwstr>
  </property>
  <property fmtid="{D5CDD505-2E9C-101B-9397-08002B2CF9AE}" pid="3" name="MediaServiceImageTags">
    <vt:lpwstr/>
  </property>
</Properties>
</file>